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Титульный лист" sheetId="1" r:id="rId1"/>
    <sheet name="Раздел 1 " sheetId="4" r:id="rId2"/>
    <sheet name="Раздел 2" sheetId="2" r:id="rId3"/>
    <sheet name="Раздел 3" sheetId="5" r:id="rId4"/>
    <sheet name="Лист3" sheetId="3" r:id="rId5"/>
  </sheets>
  <definedNames>
    <definedName name="_xlnm.Print_Area" localSheetId="0">'Титульный лист'!$A$1:$D$40</definedName>
  </definedNames>
  <calcPr calcId="145621"/>
</workbook>
</file>

<file path=xl/calcChain.xml><?xml version="1.0" encoding="utf-8"?>
<calcChain xmlns="http://schemas.openxmlformats.org/spreadsheetml/2006/main">
  <c r="C73" i="5" l="1"/>
  <c r="D68" i="5" l="1"/>
  <c r="C68" i="5"/>
  <c r="C66" i="5" s="1"/>
  <c r="D15" i="5"/>
  <c r="G102" i="5" l="1"/>
  <c r="J102" i="5" s="1"/>
  <c r="J100" i="5"/>
  <c r="G92" i="5"/>
  <c r="J92" i="5" s="1"/>
  <c r="J80" i="5"/>
  <c r="J79" i="5"/>
  <c r="G78" i="5"/>
  <c r="J78" i="5" s="1"/>
  <c r="G73" i="5"/>
  <c r="J72" i="5"/>
  <c r="J71" i="5"/>
  <c r="J70" i="5"/>
  <c r="G68" i="5"/>
  <c r="J68" i="5" l="1"/>
  <c r="J98" i="5"/>
  <c r="J94" i="5" s="1"/>
  <c r="J76" i="5"/>
  <c r="J73" i="5" s="1"/>
  <c r="G98" i="5"/>
  <c r="G94" i="5" s="1"/>
  <c r="C15" i="5"/>
  <c r="J48" i="5" l="1"/>
  <c r="J27" i="5"/>
  <c r="J26" i="5"/>
  <c r="J19" i="5"/>
  <c r="J18" i="5"/>
  <c r="J17" i="5"/>
  <c r="J10" i="5"/>
  <c r="J7" i="5"/>
  <c r="G50" i="5"/>
  <c r="G46" i="5" s="1"/>
  <c r="G43" i="5"/>
  <c r="J43" i="5" s="1"/>
  <c r="G39" i="5"/>
  <c r="J39" i="5" s="1"/>
  <c r="G25" i="5"/>
  <c r="J25" i="5" s="1"/>
  <c r="G15" i="5"/>
  <c r="G9" i="5"/>
  <c r="J9" i="5" s="1"/>
  <c r="J182" i="5"/>
  <c r="J180" i="5" s="1"/>
  <c r="J158" i="5" s="1"/>
  <c r="J118" i="5"/>
  <c r="J113" i="5"/>
  <c r="G182" i="5"/>
  <c r="G180" i="5" s="1"/>
  <c r="G158" i="5" s="1"/>
  <c r="G118" i="5"/>
  <c r="G113" i="5"/>
  <c r="G20" i="5"/>
  <c r="J15" i="5" l="1"/>
  <c r="G41" i="5"/>
  <c r="G13" i="5" s="1"/>
  <c r="J66" i="5"/>
  <c r="J50" i="5"/>
  <c r="J46" i="5" s="1"/>
  <c r="J41" i="5" s="1"/>
  <c r="J23" i="5"/>
  <c r="J20" i="5" s="1"/>
  <c r="G66" i="5"/>
  <c r="G5" i="5"/>
  <c r="J13" i="5" l="1"/>
</calcChain>
</file>

<file path=xl/sharedStrings.xml><?xml version="1.0" encoding="utf-8"?>
<sst xmlns="http://schemas.openxmlformats.org/spreadsheetml/2006/main" count="449" uniqueCount="211">
  <si>
    <t>финансово-хозяйственной деятельности</t>
  </si>
  <si>
    <t>Утверждено:</t>
  </si>
  <si>
    <t>Общие сведения о бюджетном учреждении</t>
  </si>
  <si>
    <t xml:space="preserve">Полное наименование учреждения </t>
  </si>
  <si>
    <t xml:space="preserve">Краткое наименование учреждения </t>
  </si>
  <si>
    <t xml:space="preserve">Юридический адрес </t>
  </si>
  <si>
    <t xml:space="preserve">Адрес фактического местонахождения </t>
  </si>
  <si>
    <t xml:space="preserve">Почтовый адрес </t>
  </si>
  <si>
    <t xml:space="preserve">Телефон учреждения </t>
  </si>
  <si>
    <t xml:space="preserve">Факс учреждения </t>
  </si>
  <si>
    <t xml:space="preserve">Адрес электронной почты </t>
  </si>
  <si>
    <t xml:space="preserve">Ф.И.О. руководителя учреждения, телефон </t>
  </si>
  <si>
    <t xml:space="preserve">Ф.И.О. главного бухгалтера, телефон </t>
  </si>
  <si>
    <t xml:space="preserve">Основной государственный регистрационный номер (ОГРН), дата государственной регистрации, наименование регистрирующего органа </t>
  </si>
  <si>
    <t xml:space="preserve">ИНН/КПП (номер налогоплательщика, причина постановки на учет в налоговом органе) </t>
  </si>
  <si>
    <t xml:space="preserve">Код ОКПО (предприятий и организаций) </t>
  </si>
  <si>
    <t xml:space="preserve">Код ОКФС (форма собственности) </t>
  </si>
  <si>
    <t xml:space="preserve">Код ОКОПФ (организационно-правовая форма) </t>
  </si>
  <si>
    <t xml:space="preserve">Код ОКВЭД (вид деятельности) </t>
  </si>
  <si>
    <t xml:space="preserve">Код ОКАТО (местонахождение) </t>
  </si>
  <si>
    <t xml:space="preserve">Код ОКОГУ (орган управления) </t>
  </si>
  <si>
    <t xml:space="preserve">I. Сведения о деятельности </t>
  </si>
  <si>
    <t>бюджетного учреждения</t>
  </si>
  <si>
    <t>1.1. Цели деятельности бюджетного учреждения (подразделения):</t>
  </si>
  <si>
    <t>1.2. Виды деятельности бюджетного учреждения (подразделения):</t>
  </si>
  <si>
    <t>II. Показатели финансового состояния учреждения</t>
  </si>
  <si>
    <t xml:space="preserve">Наименование показателя </t>
  </si>
  <si>
    <t>Сумма</t>
  </si>
  <si>
    <t xml:space="preserve">I. Нефинансовые активы, всего </t>
  </si>
  <si>
    <t xml:space="preserve">из них: </t>
  </si>
  <si>
    <t xml:space="preserve">в том числе: </t>
  </si>
  <si>
    <t xml:space="preserve">1.1.1. Стоимость имущества, закрепленного собственником имущества за бюджетным учреждением на праве оперативного управления </t>
  </si>
  <si>
    <t xml:space="preserve">1.1.2. Стоимость имущества, приобретенного бюджетным учреждением (подразделением) за счет выделенных собственником имущества учреждения средств </t>
  </si>
  <si>
    <t>1.1.3. Стоимость имущества, приобретенного бюджетным учреждением (подразделением) за счет доходов, полученных от платной и иной приносящей доход деятельности</t>
  </si>
  <si>
    <t>1.2.1. Общая балансовая стоимость особо ценного движимого имущества</t>
  </si>
  <si>
    <t xml:space="preserve">1.2.2. Остаточная стоимость особо ценного движимого имущества </t>
  </si>
  <si>
    <t xml:space="preserve">II. Финансовые активы, всего </t>
  </si>
  <si>
    <t xml:space="preserve">2.1. Дебиторская задолженность по доходам, полученным за счет средств республиканского бюджета </t>
  </si>
  <si>
    <t xml:space="preserve">2.2. Дебиторская задолженность по выданным авансам, полученным за счет средств республиканского бюджета, всего: </t>
  </si>
  <si>
    <t xml:space="preserve">2.2.1) по выданным авансам на услуги связи </t>
  </si>
  <si>
    <t xml:space="preserve">2.2.2) по выданным авансам на транспортные услуги </t>
  </si>
  <si>
    <t xml:space="preserve">2.2.3) по выданным авансам на коммунальные услуги </t>
  </si>
  <si>
    <t xml:space="preserve">2.2.4) по выданным авансам на услуги по содержанию имущества </t>
  </si>
  <si>
    <t xml:space="preserve">2.2.5) по выданным авансам на прочие услуги </t>
  </si>
  <si>
    <t xml:space="preserve">2.2.6) по выданным авансам на приобретение основных средств </t>
  </si>
  <si>
    <t xml:space="preserve">2.2.7) по выданным авансам на приобретение нематериальных активов </t>
  </si>
  <si>
    <t xml:space="preserve">2.2.8) по выданным авансам на приобретение непроизводственных активов </t>
  </si>
  <si>
    <t xml:space="preserve">2.2.9) по выданным авансам на приобретение материальных запасов </t>
  </si>
  <si>
    <t xml:space="preserve">2.2.10) по выданным авансам на прочие расходы </t>
  </si>
  <si>
    <t xml:space="preserve">2.3. Дебиторская задолженность по выданным авансам за счет доходов, полученных от платной и иной приносящей доход деятельности, всего: </t>
  </si>
  <si>
    <t xml:space="preserve">2.3.1) по выданным авансам на услуги связи </t>
  </si>
  <si>
    <t xml:space="preserve">2.3.2) по выданным авансам на транспортные услуги </t>
  </si>
  <si>
    <t xml:space="preserve">2.3.3) по выданным авансам на коммунальные услуги </t>
  </si>
  <si>
    <t xml:space="preserve">2.3.4) по выданным авансам на услуги по содержанию имущества </t>
  </si>
  <si>
    <t xml:space="preserve">2.3.5) по выданным авансам на прочие услуги </t>
  </si>
  <si>
    <t xml:space="preserve">2.3.6) по выданным авансам на приобретение основных средств </t>
  </si>
  <si>
    <t xml:space="preserve">2.3.7) по выданным авансам на приобретение нематериальных активов </t>
  </si>
  <si>
    <t xml:space="preserve">2.3.8) по выданным авансам на приобретение непроизводственных активов </t>
  </si>
  <si>
    <t xml:space="preserve">2.3.9) по выданным авансам на приобретение материальных запасов </t>
  </si>
  <si>
    <t xml:space="preserve">2.3.10) по выданным авансам на прочие расходы </t>
  </si>
  <si>
    <t xml:space="preserve">III. Обязательства, всего </t>
  </si>
  <si>
    <t xml:space="preserve">3.1. Просроченная кредиторская задолженность </t>
  </si>
  <si>
    <t xml:space="preserve">3.2. Кредиторская задолженность по расчетам с поставщиками и подрядчиками за счет средств республиканского бюджета, всего: </t>
  </si>
  <si>
    <t xml:space="preserve">3.2.1) по начислениям на выплаты по оплате труда </t>
  </si>
  <si>
    <t xml:space="preserve">3.2.2) по оплате услуг связи </t>
  </si>
  <si>
    <t xml:space="preserve">3.2.3) по оплате транспортных услуг </t>
  </si>
  <si>
    <t xml:space="preserve">3.2.4) по оплате коммунальных услуг </t>
  </si>
  <si>
    <t xml:space="preserve">3.2.5) по оплате услуг по содержанию имущества </t>
  </si>
  <si>
    <t xml:space="preserve">3.2.6) по оплате прочих услуг </t>
  </si>
  <si>
    <t xml:space="preserve">3.2.7) по приобретению основных средств </t>
  </si>
  <si>
    <t xml:space="preserve">3.2.8) по приобретению нематериальных активов </t>
  </si>
  <si>
    <t xml:space="preserve">3.2.9) по приобретению непроизводственных активов </t>
  </si>
  <si>
    <t xml:space="preserve">3.2.10) по приобретению материальных запасов </t>
  </si>
  <si>
    <t xml:space="preserve">3.2.11) по оплате прочих расходов </t>
  </si>
  <si>
    <t xml:space="preserve">3.2.12) по платежам в бюджет </t>
  </si>
  <si>
    <t xml:space="preserve">3.2.13) по прочим расчетам с кредиторами </t>
  </si>
  <si>
    <t xml:space="preserve">3.3. Кредиторская задолженность по расчетам с поставщиками и подрядчиками за счет доходов, полученных от платной и иной приносящей доход деятельности, всего: </t>
  </si>
  <si>
    <t xml:space="preserve">3.3.1) по начислениям на выплаты по оплате труда </t>
  </si>
  <si>
    <t xml:space="preserve">3.3.2) по оплате услуг связи </t>
  </si>
  <si>
    <t xml:space="preserve">3.3.3) по оплате транспортных услуг </t>
  </si>
  <si>
    <t xml:space="preserve">3.3.4) по оплате коммунальных услуг </t>
  </si>
  <si>
    <t xml:space="preserve">3.3.5) по оплате услуг по содержанию имущества </t>
  </si>
  <si>
    <t xml:space="preserve">3.3.6) по оплате прочих услуг </t>
  </si>
  <si>
    <t xml:space="preserve">3.3.7) по приобретению основных средств </t>
  </si>
  <si>
    <t xml:space="preserve">3.3.8) по приобретению нематериальных активов </t>
  </si>
  <si>
    <t xml:space="preserve">3.3.9) по приобретению непроизводственных тивов </t>
  </si>
  <si>
    <t xml:space="preserve">3.3.10) по приобретению материальных запасов </t>
  </si>
  <si>
    <t xml:space="preserve">3.3.11) по оплате прочих расходов </t>
  </si>
  <si>
    <t xml:space="preserve">3.3.12) по платежам в бюджет </t>
  </si>
  <si>
    <t xml:space="preserve">3.3.13) по прочим расчетам с кредиторами </t>
  </si>
  <si>
    <t>Наименование показателя</t>
  </si>
  <si>
    <t>Код по бюджетной классификации операций сектора государственного управления</t>
  </si>
  <si>
    <t>Всего</t>
  </si>
  <si>
    <t>в том числе</t>
  </si>
  <si>
    <t>операции по счетам, открытым в кредитных организациях в иностранной валюте</t>
  </si>
  <si>
    <t xml:space="preserve">Планируемый остаток средств на начало планируемого года, всего </t>
  </si>
  <si>
    <t xml:space="preserve">X </t>
  </si>
  <si>
    <t xml:space="preserve">Поступления, всего </t>
  </si>
  <si>
    <t xml:space="preserve">2. Целевые субсидии, всего </t>
  </si>
  <si>
    <t xml:space="preserve">3. Бюджетные инвестиции, всего </t>
  </si>
  <si>
    <t xml:space="preserve">4. Поступления от оказания бюджетным учреждением (подразделением) услуг (выполнения работ), предоставление которых для физических и юридических лиц осуществляется на платной основе, всего </t>
  </si>
  <si>
    <t xml:space="preserve">Х </t>
  </si>
  <si>
    <t xml:space="preserve">Услуга N 1 </t>
  </si>
  <si>
    <t xml:space="preserve">Услуга N 2 </t>
  </si>
  <si>
    <t xml:space="preserve">и т.д. </t>
  </si>
  <si>
    <t xml:space="preserve">5. Поступления от иной приносящей доход деятельности, всего </t>
  </si>
  <si>
    <t xml:space="preserve">Планируемый остаток средств на конец планируемого года, всего </t>
  </si>
  <si>
    <t xml:space="preserve">Выплаты, всего </t>
  </si>
  <si>
    <t xml:space="preserve">Оплата труда и начисления на выплаты по оплате труда, всего </t>
  </si>
  <si>
    <t xml:space="preserve">Заработная плата </t>
  </si>
  <si>
    <t xml:space="preserve">Прочие выплаты </t>
  </si>
  <si>
    <t xml:space="preserve">Начисления на выплаты по оплате труда </t>
  </si>
  <si>
    <t xml:space="preserve">Оплата работ, услуг, всего </t>
  </si>
  <si>
    <t xml:space="preserve">Услуги связи </t>
  </si>
  <si>
    <t xml:space="preserve">Транспортные услуги </t>
  </si>
  <si>
    <t xml:space="preserve">Коммунальные услуги </t>
  </si>
  <si>
    <t xml:space="preserve">Арендная плата за пользование имуществом </t>
  </si>
  <si>
    <t xml:space="preserve">Работы, услуги по содержанию имущества </t>
  </si>
  <si>
    <t xml:space="preserve">Прочие работы, услуги </t>
  </si>
  <si>
    <t xml:space="preserve">Безвозмездные перечисления организациям, всего </t>
  </si>
  <si>
    <t xml:space="preserve">Безвозмездные перечисления государственным и муниципальным организациям </t>
  </si>
  <si>
    <t xml:space="preserve">Социальное обеспечение, всего </t>
  </si>
  <si>
    <t xml:space="preserve">Пособия по социальной помощи населению </t>
  </si>
  <si>
    <t xml:space="preserve">Прочие расходы </t>
  </si>
  <si>
    <t xml:space="preserve">Поступление нефинансовых активов, всего </t>
  </si>
  <si>
    <t xml:space="preserve">Увеличение стоимости основных средств </t>
  </si>
  <si>
    <t xml:space="preserve">Увеличение стоимости нематериальных активов </t>
  </si>
  <si>
    <t xml:space="preserve">Увеличение стоимости непроизводственных активов </t>
  </si>
  <si>
    <t xml:space="preserve">Увеличение стоимости материальных запасов </t>
  </si>
  <si>
    <t xml:space="preserve">Справочно: </t>
  </si>
  <si>
    <t xml:space="preserve">Объем публичных обязательств, всего </t>
  </si>
  <si>
    <t>1) наименование расходного обязательства</t>
  </si>
  <si>
    <t>2) наименование расходного обязательства</t>
  </si>
  <si>
    <t xml:space="preserve">3) и т.д. </t>
  </si>
  <si>
    <t>Расшифровка показателей в разрезе поступлений</t>
  </si>
  <si>
    <t>и выплат учреждения</t>
  </si>
  <si>
    <t>Код целевой статьи/код по бюджетной классификации операций сектора государственного управления</t>
  </si>
  <si>
    <t xml:space="preserve">1. Субсидии на выполнение муниципального задания </t>
  </si>
  <si>
    <t xml:space="preserve">Планируемый остаток средств на начало планируемого года </t>
  </si>
  <si>
    <t xml:space="preserve">Субсидии на выполнение муниципального задания, всего </t>
  </si>
  <si>
    <t xml:space="preserve">Планируемый остаток средств на конец планируемого года </t>
  </si>
  <si>
    <t xml:space="preserve">Выплаты субсидии на выполнение муниципального, всего </t>
  </si>
  <si>
    <t xml:space="preserve">Выплаты целевых субсидий, всего </t>
  </si>
  <si>
    <t xml:space="preserve">3. Бюджетные инвестиции </t>
  </si>
  <si>
    <t xml:space="preserve">Бюджетные инвестиции, всего </t>
  </si>
  <si>
    <t xml:space="preserve">2) наименование бюджетной инвестиции </t>
  </si>
  <si>
    <t xml:space="preserve">Выплаты бюджетных инвестиций, всего </t>
  </si>
  <si>
    <t xml:space="preserve">4. Поступления от оказания бюджетным учреждением (подразделением) услуг (выполнения работ), предоставление которых для физических и юридических лиц осуществляется на платной основе </t>
  </si>
  <si>
    <t xml:space="preserve">Поступления от оказания бюджетным учреждением (подразделением) услуг (выполнения работ), предоставление которых для физических и юридических лиц осуществляется на платной основе, всего </t>
  </si>
  <si>
    <t xml:space="preserve">5. Поступления от иной приносящей доход деятельности </t>
  </si>
  <si>
    <t xml:space="preserve">Поступления от иной приносящей доход деятельности, всего </t>
  </si>
  <si>
    <t>(подпись)</t>
  </si>
  <si>
    <t>(расшифровка подписи)</t>
  </si>
  <si>
    <t>Главный бухгалтер</t>
  </si>
  <si>
    <t>Исполнитель:</t>
  </si>
  <si>
    <t>«___» __________ 20__ г.</t>
  </si>
  <si>
    <t>(наименование должности лица,утверждающего документ)</t>
  </si>
  <si>
    <t xml:space="preserve">              (подпись)                                   (расшифровка подписи)</t>
  </si>
  <si>
    <t xml:space="preserve">III. Показатели по поступлениям
и выплатам учреждения
</t>
  </si>
  <si>
    <t xml:space="preserve">1. Субсидии на выполнение муниципального задания, всего </t>
  </si>
  <si>
    <t xml:space="preserve">Руководитель бюджетного учреждения </t>
  </si>
  <si>
    <t>тел.:</t>
  </si>
  <si>
    <t>операции по лицевым счетам, открытым в УФК по ЧР</t>
  </si>
  <si>
    <t>Оплата потребления газа</t>
  </si>
  <si>
    <t>Оплата потребления электрической энергии</t>
  </si>
  <si>
    <t>Оплата водоснабжения и канализации</t>
  </si>
  <si>
    <t>223.00.10</t>
  </si>
  <si>
    <t>223.00.20</t>
  </si>
  <si>
    <t>223.00.30</t>
  </si>
  <si>
    <t>Медикаменты, перевязочные средства и прочие лечебные расходы</t>
  </si>
  <si>
    <t>Продукты питания</t>
  </si>
  <si>
    <t>Оплата ГСМ</t>
  </si>
  <si>
    <t>Прочие расходы</t>
  </si>
  <si>
    <t>340.00.10</t>
  </si>
  <si>
    <t>340.00.20</t>
  </si>
  <si>
    <t>340.00.30</t>
  </si>
  <si>
    <t>340.00.40</t>
  </si>
  <si>
    <t xml:space="preserve">Услуга N 1 Реализация основной общеобразовательной программы дошкольного образования в муниципальных дошкольных образовательных учреждениях
(частичная оплата в виде родительской платы)
</t>
  </si>
  <si>
    <t>Б.Ш. Малигова</t>
  </si>
  <si>
    <t xml:space="preserve">1.1. Общая балансовая стоимость недвижимого муниципального имущества, всего: </t>
  </si>
  <si>
    <t xml:space="preserve">1.1.4. Остаточная стоимость недвижимого муниципального имущества </t>
  </si>
  <si>
    <t xml:space="preserve">1.2. Общая балансовая стоимость движимого муниципального имущества, всего </t>
  </si>
  <si>
    <t>-</t>
  </si>
  <si>
    <t>1) на приобретение основных средств для осуществления видов деятельности бюджетных или автономных учреждений, предусмотренных учредительными документами</t>
  </si>
  <si>
    <t>Арендная плата за пользование имуществом</t>
  </si>
  <si>
    <t>Работы,услуги по содержанию имущества</t>
  </si>
  <si>
    <t xml:space="preserve">Прочие услуги </t>
  </si>
  <si>
    <t>80.10.2</t>
  </si>
  <si>
    <t xml:space="preserve">Формирование общей культуры личности обучающихся на основе  усвоения обязательного минимума содержание общеобразовательных программ, их адаптация к жизни в обществе, создание основы осознанного выбора и последующего усвоения профессиональных образовательных программ. </t>
  </si>
  <si>
    <t>Деятельность школы основывается на принципах демократии, гумманизма, общедоступности, приоритета общечеловеческих ценностей, жизни и здоровья человека, гражданственности, свободного развития личности , автономности и светского характера образования.</t>
  </si>
  <si>
    <t>Услуги связи</t>
  </si>
  <si>
    <t>223.00.31</t>
  </si>
  <si>
    <t>223.00.32</t>
  </si>
  <si>
    <t>223.00.33</t>
  </si>
  <si>
    <t>223.00.34</t>
  </si>
  <si>
    <t>223.00.35</t>
  </si>
  <si>
    <t>223.00.36</t>
  </si>
  <si>
    <t>223.00.37</t>
  </si>
  <si>
    <t>223.00.38</t>
  </si>
  <si>
    <t>223.00.40</t>
  </si>
  <si>
    <t xml:space="preserve"> ПЛАН</t>
  </si>
  <si>
    <t>МБОУ "Нижне-Курчалинская СОШ"</t>
  </si>
  <si>
    <t>366332, Чеченская Республика, Веденский муниципальный район,с.Нижнее-Курчали,ул.Новая 2</t>
  </si>
  <si>
    <t>Царценова Элиза Жунитовна  8928 0864385</t>
  </si>
  <si>
    <t xml:space="preserve">1092034001377,12.12.2011г
Межрайонная ИФНС России №4 по Чеченской Республике
</t>
  </si>
  <si>
    <t xml:space="preserve">2013001180/
201301001
</t>
  </si>
  <si>
    <t>Муниципальное бюджетное  общеобразовательное учреждение «Нижне-Курчалинская средняя общеобразовательная школа»</t>
  </si>
  <si>
    <t>на 2016 год</t>
  </si>
  <si>
    <t>Директор МБОУ "Нижне-Курчалинская СОШ" Веденского муниципального района</t>
  </si>
  <si>
    <t xml:space="preserve">                          Царценова Э.Ж..</t>
  </si>
  <si>
    <t xml:space="preserve"> «18» января 20_16_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</si>
</sst>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Courier New"/>
      <family val="3"/>
      <charset val="204"/>
    </font>
    <font>
      <u/>
      <sz val="12"/>
      <color indexed="8"/>
      <name val="Times New Roman"/>
      <family val="1"/>
      <charset val="204"/>
    </font>
    <font>
      <sz val="12"/>
      <color indexed="8"/>
      <name val="Courier New"/>
      <family val="3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Arial"/>
      <family val="2"/>
      <charset val="204"/>
    </font>
    <font>
      <i/>
      <sz val="14"/>
      <color indexed="8"/>
      <name val="Times New Roman"/>
      <family val="1"/>
      <charset val="204"/>
    </font>
    <font>
      <i/>
      <vertAlign val="superscript"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ourier New"/>
      <family val="3"/>
      <charset val="204"/>
    </font>
    <font>
      <sz val="8"/>
      <name val="Calibri"/>
      <family val="2"/>
    </font>
    <font>
      <u/>
      <sz val="10.8"/>
      <color theme="10"/>
      <name val="Calibri"/>
      <family val="2"/>
    </font>
    <font>
      <sz val="12"/>
      <color rgb="FFFF000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2" fillId="0" borderId="0" xfId="0" applyFont="1"/>
    <xf numFmtId="0" fontId="13" fillId="0" borderId="0" xfId="0" applyFont="1" applyAlignment="1">
      <alignment horizontal="right" vertical="center"/>
    </xf>
    <xf numFmtId="0" fontId="0" fillId="0" borderId="0" xfId="0" applyAlignment="1"/>
    <xf numFmtId="0" fontId="7" fillId="0" borderId="0" xfId="0" applyFont="1" applyAlignme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wrapText="1"/>
    </xf>
    <xf numFmtId="4" fontId="2" fillId="0" borderId="2" xfId="0" applyNumberFormat="1" applyFont="1" applyBorder="1" applyAlignment="1">
      <alignment vertical="center" wrapText="1"/>
    </xf>
    <xf numFmtId="0" fontId="11" fillId="0" borderId="0" xfId="0" applyFont="1" applyBorder="1" applyAlignment="1">
      <alignment wrapText="1"/>
    </xf>
    <xf numFmtId="4" fontId="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vertical="center" wrapText="1"/>
    </xf>
    <xf numFmtId="4" fontId="0" fillId="0" borderId="0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2" fillId="0" borderId="2" xfId="0" applyNumberFormat="1" applyFont="1" applyBorder="1"/>
    <xf numFmtId="4" fontId="2" fillId="0" borderId="2" xfId="0" applyNumberFormat="1" applyFont="1" applyBorder="1" applyAlignment="1">
      <alignment horizontal="center"/>
    </xf>
    <xf numFmtId="4" fontId="2" fillId="0" borderId="0" xfId="0" applyNumberFormat="1" applyFont="1"/>
    <xf numFmtId="0" fontId="2" fillId="0" borderId="2" xfId="0" applyFont="1" applyBorder="1" applyAlignment="1">
      <alignment horizontal="left" vertical="distributed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14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0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3" fillId="0" borderId="3" xfId="1" applyBorder="1" applyAlignment="1" applyProtection="1">
      <alignment horizontal="center" vertical="center" wrapText="1"/>
    </xf>
    <xf numFmtId="4" fontId="0" fillId="0" borderId="0" xfId="0" applyNumberFormat="1"/>
    <xf numFmtId="4" fontId="2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0" xfId="0" applyNumberFormat="1" applyFont="1" applyBorder="1"/>
    <xf numFmtId="4" fontId="24" fillId="0" borderId="0" xfId="0" applyNumberFormat="1" applyFont="1" applyBorder="1"/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4" fontId="26" fillId="2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justify"/>
    </xf>
    <xf numFmtId="0" fontId="2" fillId="0" borderId="0" xfId="0" applyFont="1" applyAlignment="1">
      <alignment horizontal="justify" wrapText="1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226</xdr:row>
      <xdr:rowOff>0</xdr:rowOff>
    </xdr:from>
    <xdr:to>
      <xdr:col>1</xdr:col>
      <xdr:colOff>1476375</xdr:colOff>
      <xdr:row>226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2143125" y="107394375"/>
          <a:ext cx="1181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295275</xdr:colOff>
      <xdr:row>229</xdr:row>
      <xdr:rowOff>0</xdr:rowOff>
    </xdr:from>
    <xdr:to>
      <xdr:col>1</xdr:col>
      <xdr:colOff>1476375</xdr:colOff>
      <xdr:row>229</xdr:row>
      <xdr:rowOff>0</xdr:rowOff>
    </xdr:to>
    <xdr:cxnSp macro="">
      <xdr:nvCxnSpPr>
        <xdr:cNvPr id="5" name="Прямая соединительная линия 4"/>
        <xdr:cNvCxnSpPr/>
      </xdr:nvCxnSpPr>
      <xdr:spPr>
        <a:xfrm>
          <a:off x="2143125" y="107394375"/>
          <a:ext cx="1181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295275</xdr:colOff>
      <xdr:row>232</xdr:row>
      <xdr:rowOff>0</xdr:rowOff>
    </xdr:from>
    <xdr:to>
      <xdr:col>1</xdr:col>
      <xdr:colOff>1476375</xdr:colOff>
      <xdr:row>232</xdr:row>
      <xdr:rowOff>0</xdr:rowOff>
    </xdr:to>
    <xdr:cxnSp macro="">
      <xdr:nvCxnSpPr>
        <xdr:cNvPr id="7" name="Прямая соединительная линия 6"/>
        <xdr:cNvCxnSpPr/>
      </xdr:nvCxnSpPr>
      <xdr:spPr>
        <a:xfrm>
          <a:off x="2143125" y="107975400"/>
          <a:ext cx="1181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4"/>
  <sheetViews>
    <sheetView view="pageBreakPreview" topLeftCell="A10" zoomScale="98" zoomScaleSheetLayoutView="98" workbookViewId="0">
      <selection activeCell="D23" sqref="D23"/>
    </sheetView>
  </sheetViews>
  <sheetFormatPr defaultRowHeight="15" x14ac:dyDescent="0.25"/>
  <cols>
    <col min="1" max="1" width="3.42578125" customWidth="1"/>
    <col min="2" max="2" width="37.7109375" customWidth="1"/>
    <col min="3" max="3" width="11.5703125" customWidth="1"/>
    <col min="4" max="4" width="41.5703125" customWidth="1"/>
  </cols>
  <sheetData>
    <row r="1" spans="2:4" ht="12" hidden="1" customHeight="1" x14ac:dyDescent="0.25">
      <c r="B1" s="1"/>
    </row>
    <row r="2" spans="2:4" ht="11.25" hidden="1" customHeight="1" x14ac:dyDescent="0.25">
      <c r="B2" s="1"/>
    </row>
    <row r="3" spans="2:4" ht="12.75" hidden="1" customHeight="1" x14ac:dyDescent="0.25">
      <c r="B3" s="1"/>
    </row>
    <row r="4" spans="2:4" ht="12" hidden="1" customHeight="1" x14ac:dyDescent="0.25">
      <c r="B4" s="1"/>
    </row>
    <row r="5" spans="2:4" ht="12.75" hidden="1" customHeight="1" x14ac:dyDescent="0.25">
      <c r="B5" s="1"/>
    </row>
    <row r="6" spans="2:4" ht="12.75" hidden="1" customHeight="1" x14ac:dyDescent="0.25">
      <c r="B6" s="1"/>
    </row>
    <row r="7" spans="2:4" ht="14.25" hidden="1" customHeight="1" x14ac:dyDescent="0.25">
      <c r="B7" s="3"/>
    </row>
    <row r="8" spans="2:4" ht="14.25" hidden="1" customHeight="1" x14ac:dyDescent="0.25">
      <c r="B8" s="3"/>
    </row>
    <row r="9" spans="2:4" ht="14.25" hidden="1" customHeight="1" x14ac:dyDescent="0.25">
      <c r="B9" s="3"/>
      <c r="D9" s="26"/>
    </row>
    <row r="10" spans="2:4" ht="18.75" x14ac:dyDescent="0.25">
      <c r="B10" s="55"/>
      <c r="C10" s="56"/>
      <c r="D10" s="57" t="s">
        <v>1</v>
      </c>
    </row>
    <row r="11" spans="2:4" ht="47.25" x14ac:dyDescent="0.25">
      <c r="B11" s="58"/>
      <c r="C11" s="89"/>
      <c r="D11" s="4" t="s">
        <v>208</v>
      </c>
    </row>
    <row r="12" spans="2:4" ht="12.75" customHeight="1" x14ac:dyDescent="0.25">
      <c r="B12" s="59"/>
      <c r="C12" s="89"/>
      <c r="D12" s="8" t="s">
        <v>156</v>
      </c>
    </row>
    <row r="13" spans="2:4" ht="15.75" x14ac:dyDescent="0.25">
      <c r="B13" s="66"/>
      <c r="C13" s="89"/>
      <c r="D13" s="83" t="s">
        <v>209</v>
      </c>
    </row>
    <row r="14" spans="2:4" ht="15.75" customHeight="1" x14ac:dyDescent="0.25">
      <c r="B14" s="67"/>
      <c r="C14" s="89"/>
      <c r="D14" s="8" t="s">
        <v>157</v>
      </c>
    </row>
    <row r="15" spans="2:4" ht="4.5" customHeight="1" x14ac:dyDescent="0.25">
      <c r="B15" s="68"/>
      <c r="C15" s="60"/>
      <c r="D15" s="6"/>
    </row>
    <row r="16" spans="2:4" ht="15.75" x14ac:dyDescent="0.25">
      <c r="B16" s="61"/>
      <c r="C16" s="60"/>
      <c r="D16" s="5" t="s">
        <v>210</v>
      </c>
    </row>
    <row r="17" spans="1:6" ht="19.5" customHeight="1" x14ac:dyDescent="0.25">
      <c r="B17" s="7"/>
    </row>
    <row r="18" spans="1:6" ht="18.75" x14ac:dyDescent="0.3">
      <c r="A18" s="93" t="s">
        <v>200</v>
      </c>
      <c r="B18" s="93"/>
      <c r="C18" s="93"/>
      <c r="D18" s="93"/>
      <c r="E18" s="11"/>
      <c r="F18" s="11"/>
    </row>
    <row r="19" spans="1:6" ht="14.25" customHeight="1" x14ac:dyDescent="0.3">
      <c r="A19" s="93" t="s">
        <v>0</v>
      </c>
      <c r="B19" s="93"/>
      <c r="C19" s="93"/>
      <c r="D19" s="93"/>
      <c r="E19" s="11"/>
      <c r="F19" s="11"/>
    </row>
    <row r="20" spans="1:6" ht="16.5" customHeight="1" x14ac:dyDescent="0.3">
      <c r="A20" s="93" t="s">
        <v>207</v>
      </c>
      <c r="B20" s="93"/>
      <c r="C20" s="93"/>
      <c r="D20" s="93"/>
      <c r="E20" s="11"/>
      <c r="F20" s="11"/>
    </row>
    <row r="21" spans="1:6" ht="6" customHeight="1" x14ac:dyDescent="0.25">
      <c r="B21" s="12"/>
      <c r="C21" s="11"/>
      <c r="D21" s="11"/>
      <c r="E21" s="11"/>
      <c r="F21" s="11"/>
    </row>
    <row r="22" spans="1:6" ht="30" customHeight="1" x14ac:dyDescent="0.25">
      <c r="A22" s="92" t="s">
        <v>2</v>
      </c>
      <c r="B22" s="92"/>
      <c r="C22" s="92"/>
      <c r="D22" s="92"/>
      <c r="E22" s="11"/>
      <c r="F22" s="11"/>
    </row>
    <row r="23" spans="1:6" ht="82.5" customHeight="1" x14ac:dyDescent="0.25">
      <c r="A23" s="3"/>
      <c r="B23" s="90" t="s">
        <v>3</v>
      </c>
      <c r="C23" s="91"/>
      <c r="D23" s="53" t="s">
        <v>206</v>
      </c>
      <c r="E23" s="11"/>
      <c r="F23" s="11"/>
    </row>
    <row r="24" spans="1:6" ht="58.5" customHeight="1" x14ac:dyDescent="0.25">
      <c r="B24" s="90" t="s">
        <v>4</v>
      </c>
      <c r="C24" s="91"/>
      <c r="D24" s="52" t="s">
        <v>201</v>
      </c>
      <c r="E24" s="11"/>
      <c r="F24" s="11"/>
    </row>
    <row r="25" spans="1:6" ht="52.5" customHeight="1" x14ac:dyDescent="0.25">
      <c r="B25" s="90" t="s">
        <v>5</v>
      </c>
      <c r="C25" s="91"/>
      <c r="D25" s="52" t="s">
        <v>202</v>
      </c>
      <c r="E25" s="11"/>
      <c r="F25" s="11"/>
    </row>
    <row r="26" spans="1:6" ht="50.25" customHeight="1" x14ac:dyDescent="0.25">
      <c r="B26" s="90" t="s">
        <v>6</v>
      </c>
      <c r="C26" s="91"/>
      <c r="D26" s="52" t="s">
        <v>202</v>
      </c>
      <c r="E26" s="11"/>
      <c r="F26" s="11"/>
    </row>
    <row r="27" spans="1:6" ht="46.5" customHeight="1" x14ac:dyDescent="0.25">
      <c r="B27" s="90" t="s">
        <v>7</v>
      </c>
      <c r="C27" s="91"/>
      <c r="D27" s="52" t="s">
        <v>202</v>
      </c>
      <c r="E27" s="11"/>
      <c r="F27" s="11"/>
    </row>
    <row r="28" spans="1:6" ht="15" customHeight="1" x14ac:dyDescent="0.3">
      <c r="B28" s="90" t="s">
        <v>8</v>
      </c>
      <c r="C28" s="91"/>
      <c r="D28" s="31"/>
      <c r="E28" s="11"/>
      <c r="F28" s="11"/>
    </row>
    <row r="29" spans="1:6" ht="9.75" customHeight="1" x14ac:dyDescent="0.25">
      <c r="B29" s="90" t="s">
        <v>9</v>
      </c>
      <c r="C29" s="91"/>
      <c r="D29" s="52" t="s">
        <v>182</v>
      </c>
      <c r="E29" s="11"/>
      <c r="F29" s="11"/>
    </row>
    <row r="30" spans="1:6" ht="15" customHeight="1" x14ac:dyDescent="0.25">
      <c r="B30" s="90" t="s">
        <v>10</v>
      </c>
      <c r="C30" s="91"/>
      <c r="D30" s="69"/>
      <c r="E30" s="11"/>
      <c r="F30" s="11"/>
    </row>
    <row r="31" spans="1:6" ht="30" customHeight="1" x14ac:dyDescent="0.25">
      <c r="B31" s="90" t="s">
        <v>11</v>
      </c>
      <c r="C31" s="91"/>
      <c r="D31" s="52" t="s">
        <v>203</v>
      </c>
      <c r="E31" s="11"/>
      <c r="F31" s="11"/>
    </row>
    <row r="32" spans="1:6" ht="15.75" x14ac:dyDescent="0.25">
      <c r="B32" s="90" t="s">
        <v>12</v>
      </c>
      <c r="C32" s="91"/>
      <c r="D32" s="52"/>
      <c r="E32" s="11"/>
      <c r="F32" s="11"/>
    </row>
    <row r="33" spans="2:6" ht="54" customHeight="1" x14ac:dyDescent="0.25">
      <c r="B33" s="90" t="s">
        <v>13</v>
      </c>
      <c r="C33" s="91"/>
      <c r="D33" s="87" t="s">
        <v>204</v>
      </c>
      <c r="E33" s="11"/>
      <c r="F33" s="11"/>
    </row>
    <row r="34" spans="2:6" ht="31.5" customHeight="1" x14ac:dyDescent="0.25">
      <c r="B34" s="90" t="s">
        <v>14</v>
      </c>
      <c r="C34" s="91"/>
      <c r="D34" s="52" t="s">
        <v>205</v>
      </c>
      <c r="E34" s="11"/>
      <c r="F34" s="11"/>
    </row>
    <row r="35" spans="2:6" ht="15.75" customHeight="1" x14ac:dyDescent="0.3">
      <c r="B35" s="90" t="s">
        <v>15</v>
      </c>
      <c r="C35" s="96"/>
      <c r="D35" s="54">
        <v>61506624</v>
      </c>
      <c r="E35" s="11"/>
      <c r="F35" s="11"/>
    </row>
    <row r="36" spans="2:6" ht="12.75" customHeight="1" x14ac:dyDescent="0.25">
      <c r="B36" s="90" t="s">
        <v>16</v>
      </c>
      <c r="C36" s="96"/>
      <c r="D36" s="52">
        <v>14</v>
      </c>
      <c r="E36" s="11"/>
      <c r="F36" s="11"/>
    </row>
    <row r="37" spans="2:6" ht="15" customHeight="1" x14ac:dyDescent="0.25">
      <c r="B37" s="90" t="s">
        <v>17</v>
      </c>
      <c r="C37" s="96"/>
      <c r="D37" s="52">
        <v>72</v>
      </c>
      <c r="E37" s="11"/>
      <c r="F37" s="11"/>
    </row>
    <row r="38" spans="2:6" x14ac:dyDescent="0.25">
      <c r="B38" s="90" t="s">
        <v>18</v>
      </c>
      <c r="C38" s="96"/>
      <c r="D38" s="62" t="s">
        <v>187</v>
      </c>
      <c r="E38" s="11"/>
      <c r="F38" s="11"/>
    </row>
    <row r="39" spans="2:6" ht="15" customHeight="1" x14ac:dyDescent="0.25">
      <c r="B39" s="90" t="s">
        <v>19</v>
      </c>
      <c r="C39" s="96"/>
      <c r="D39" s="52">
        <v>96204825001</v>
      </c>
      <c r="E39" s="11"/>
      <c r="F39" s="11"/>
    </row>
    <row r="40" spans="2:6" ht="15" customHeight="1" x14ac:dyDescent="0.25">
      <c r="B40" s="90" t="s">
        <v>20</v>
      </c>
      <c r="C40" s="96"/>
      <c r="D40" s="52">
        <v>49007</v>
      </c>
      <c r="E40" s="11"/>
      <c r="F40" s="11"/>
    </row>
    <row r="41" spans="2:6" ht="18" x14ac:dyDescent="0.25">
      <c r="B41" s="15"/>
      <c r="C41" s="11"/>
      <c r="D41" s="11"/>
      <c r="E41" s="11"/>
      <c r="F41" s="11"/>
    </row>
    <row r="42" spans="2:6" ht="18.75" x14ac:dyDescent="0.25">
      <c r="B42" s="10"/>
      <c r="C42" s="11"/>
      <c r="D42" s="11"/>
      <c r="E42" s="11"/>
      <c r="F42" s="11"/>
    </row>
    <row r="43" spans="2:6" ht="18.75" x14ac:dyDescent="0.25">
      <c r="B43" s="10"/>
      <c r="C43" s="11"/>
      <c r="D43" s="11"/>
      <c r="E43" s="11"/>
      <c r="F43" s="11"/>
    </row>
    <row r="44" spans="2:6" ht="18.75" x14ac:dyDescent="0.25">
      <c r="B44" s="16"/>
      <c r="C44" s="11"/>
      <c r="D44" s="11"/>
      <c r="E44" s="11"/>
      <c r="F44" s="11"/>
    </row>
    <row r="45" spans="2:6" ht="18.75" x14ac:dyDescent="0.25">
      <c r="B45" s="13"/>
      <c r="C45" s="11"/>
      <c r="D45" s="11"/>
      <c r="E45" s="11"/>
      <c r="F45" s="11"/>
    </row>
    <row r="46" spans="2:6" ht="18.75" x14ac:dyDescent="0.25">
      <c r="B46" s="13"/>
      <c r="C46" s="11"/>
      <c r="D46" s="11"/>
      <c r="E46" s="11"/>
      <c r="F46" s="11"/>
    </row>
    <row r="47" spans="2:6" ht="18.75" x14ac:dyDescent="0.25">
      <c r="B47" s="13"/>
      <c r="C47" s="11"/>
      <c r="D47" s="11"/>
      <c r="E47" s="11"/>
      <c r="F47" s="11"/>
    </row>
    <row r="48" spans="2:6" ht="18.75" x14ac:dyDescent="0.25">
      <c r="B48" s="13"/>
      <c r="C48" s="11"/>
      <c r="D48" s="11"/>
      <c r="E48" s="11"/>
      <c r="F48" s="11"/>
    </row>
    <row r="49" spans="2:6" ht="18.75" x14ac:dyDescent="0.25">
      <c r="B49" s="10"/>
      <c r="C49" s="11"/>
      <c r="D49" s="11"/>
      <c r="E49" s="11"/>
      <c r="F49" s="11"/>
    </row>
    <row r="50" spans="2:6" ht="18.75" x14ac:dyDescent="0.25">
      <c r="B50" s="13"/>
      <c r="C50" s="11"/>
      <c r="D50" s="11"/>
      <c r="E50" s="11"/>
      <c r="F50" s="11"/>
    </row>
    <row r="51" spans="2:6" ht="15.75" x14ac:dyDescent="0.25">
      <c r="B51" s="14"/>
      <c r="C51" s="14"/>
      <c r="D51" s="11"/>
      <c r="E51" s="11"/>
      <c r="F51" s="11"/>
    </row>
    <row r="52" spans="2:6" ht="15.75" x14ac:dyDescent="0.25">
      <c r="B52" s="14"/>
      <c r="C52" s="14"/>
      <c r="D52" s="11"/>
      <c r="E52" s="11"/>
      <c r="F52" s="11"/>
    </row>
    <row r="53" spans="2:6" ht="15.75" x14ac:dyDescent="0.25">
      <c r="B53" s="14"/>
      <c r="C53" s="14"/>
      <c r="D53" s="11"/>
      <c r="E53" s="11"/>
      <c r="F53" s="11"/>
    </row>
    <row r="54" spans="2:6" ht="15.75" x14ac:dyDescent="0.25">
      <c r="B54" s="14"/>
      <c r="C54" s="14"/>
      <c r="D54" s="11"/>
      <c r="E54" s="11"/>
      <c r="F54" s="11"/>
    </row>
    <row r="55" spans="2:6" ht="15.75" x14ac:dyDescent="0.25">
      <c r="B55" s="14"/>
      <c r="C55" s="14"/>
      <c r="D55" s="11"/>
      <c r="E55" s="11"/>
      <c r="F55" s="11"/>
    </row>
    <row r="56" spans="2:6" ht="15.75" x14ac:dyDescent="0.25">
      <c r="B56" s="14"/>
      <c r="C56" s="14"/>
      <c r="D56" s="11"/>
      <c r="E56" s="11"/>
      <c r="F56" s="11"/>
    </row>
    <row r="57" spans="2:6" ht="15.75" x14ac:dyDescent="0.25">
      <c r="B57" s="14"/>
      <c r="C57" s="14"/>
      <c r="D57" s="11"/>
      <c r="E57" s="11"/>
      <c r="F57" s="11"/>
    </row>
    <row r="58" spans="2:6" ht="15.75" x14ac:dyDescent="0.25">
      <c r="B58" s="14"/>
      <c r="C58" s="14"/>
      <c r="D58" s="11"/>
      <c r="E58" s="11"/>
      <c r="F58" s="11"/>
    </row>
    <row r="59" spans="2:6" ht="15.75" x14ac:dyDescent="0.25">
      <c r="B59" s="14"/>
      <c r="C59" s="14"/>
      <c r="D59" s="11"/>
      <c r="E59" s="11"/>
      <c r="F59" s="11"/>
    </row>
    <row r="60" spans="2:6" ht="15.75" x14ac:dyDescent="0.25">
      <c r="B60" s="14"/>
      <c r="C60" s="14"/>
      <c r="D60" s="11"/>
      <c r="E60" s="11"/>
      <c r="F60" s="11"/>
    </row>
    <row r="61" spans="2:6" ht="15.75" x14ac:dyDescent="0.25">
      <c r="B61" s="14"/>
      <c r="C61" s="14"/>
      <c r="D61" s="11"/>
      <c r="E61" s="11"/>
      <c r="F61" s="11"/>
    </row>
    <row r="62" spans="2:6" ht="15.75" x14ac:dyDescent="0.25">
      <c r="B62" s="14"/>
      <c r="C62" s="14"/>
      <c r="D62" s="11"/>
      <c r="E62" s="11"/>
      <c r="F62" s="11"/>
    </row>
    <row r="63" spans="2:6" ht="15.75" x14ac:dyDescent="0.25">
      <c r="B63" s="14"/>
      <c r="C63" s="14"/>
      <c r="D63" s="11"/>
      <c r="E63" s="11"/>
      <c r="F63" s="11"/>
    </row>
    <row r="64" spans="2:6" ht="15.75" x14ac:dyDescent="0.25">
      <c r="B64" s="14"/>
      <c r="C64" s="14"/>
      <c r="D64" s="11"/>
      <c r="E64" s="11"/>
      <c r="F64" s="11"/>
    </row>
    <row r="65" spans="2:6" ht="15.75" x14ac:dyDescent="0.25">
      <c r="B65" s="14"/>
      <c r="C65" s="14"/>
      <c r="D65" s="11"/>
      <c r="E65" s="11"/>
      <c r="F65" s="11"/>
    </row>
    <row r="66" spans="2:6" ht="15.75" x14ac:dyDescent="0.25">
      <c r="B66" s="14"/>
      <c r="C66" s="14"/>
      <c r="D66" s="11"/>
      <c r="E66" s="11"/>
      <c r="F66" s="11"/>
    </row>
    <row r="67" spans="2:6" ht="15.75" x14ac:dyDescent="0.25">
      <c r="B67" s="14"/>
      <c r="C67" s="14"/>
      <c r="D67" s="11"/>
      <c r="E67" s="11"/>
      <c r="F67" s="11"/>
    </row>
    <row r="68" spans="2:6" ht="15.75" x14ac:dyDescent="0.25">
      <c r="B68" s="14"/>
      <c r="C68" s="14"/>
      <c r="D68" s="11"/>
      <c r="E68" s="11"/>
      <c r="F68" s="11"/>
    </row>
    <row r="69" spans="2:6" ht="15.75" x14ac:dyDescent="0.25">
      <c r="B69" s="14"/>
      <c r="C69" s="14"/>
      <c r="D69" s="11"/>
      <c r="E69" s="11"/>
      <c r="F69" s="11"/>
    </row>
    <row r="70" spans="2:6" ht="15.75" x14ac:dyDescent="0.25">
      <c r="B70" s="14"/>
      <c r="C70" s="14"/>
      <c r="D70" s="11"/>
      <c r="E70" s="11"/>
      <c r="F70" s="11"/>
    </row>
    <row r="71" spans="2:6" ht="15.75" x14ac:dyDescent="0.25">
      <c r="B71" s="14"/>
      <c r="C71" s="14"/>
      <c r="D71" s="11"/>
      <c r="E71" s="11"/>
      <c r="F71" s="11"/>
    </row>
    <row r="72" spans="2:6" ht="15.75" x14ac:dyDescent="0.25">
      <c r="B72" s="14"/>
      <c r="C72" s="14"/>
      <c r="D72" s="11"/>
      <c r="E72" s="11"/>
      <c r="F72" s="11"/>
    </row>
    <row r="73" spans="2:6" ht="15.75" x14ac:dyDescent="0.25">
      <c r="B73" s="14"/>
      <c r="C73" s="14"/>
      <c r="D73" s="11"/>
      <c r="E73" s="11"/>
      <c r="F73" s="11"/>
    </row>
    <row r="74" spans="2:6" ht="15.75" x14ac:dyDescent="0.25">
      <c r="B74" s="14"/>
      <c r="C74" s="14"/>
      <c r="D74" s="11"/>
      <c r="E74" s="11"/>
      <c r="F74" s="11"/>
    </row>
    <row r="75" spans="2:6" ht="15.75" x14ac:dyDescent="0.25">
      <c r="B75" s="14"/>
      <c r="C75" s="14"/>
      <c r="D75" s="11"/>
      <c r="E75" s="11"/>
      <c r="F75" s="11"/>
    </row>
    <row r="76" spans="2:6" ht="15.75" x14ac:dyDescent="0.25">
      <c r="B76" s="14"/>
      <c r="C76" s="14"/>
      <c r="D76" s="11"/>
      <c r="E76" s="11"/>
      <c r="F76" s="11"/>
    </row>
    <row r="77" spans="2:6" ht="15.75" x14ac:dyDescent="0.25">
      <c r="B77" s="14"/>
      <c r="C77" s="14"/>
      <c r="D77" s="11"/>
      <c r="E77" s="11"/>
      <c r="F77" s="11"/>
    </row>
    <row r="78" spans="2:6" ht="15.75" x14ac:dyDescent="0.25">
      <c r="B78" s="14"/>
      <c r="C78" s="14"/>
      <c r="D78" s="11"/>
      <c r="E78" s="11"/>
      <c r="F78" s="11"/>
    </row>
    <row r="79" spans="2:6" ht="15.75" x14ac:dyDescent="0.25">
      <c r="B79" s="14"/>
      <c r="C79" s="14"/>
      <c r="D79" s="11"/>
      <c r="E79" s="11"/>
      <c r="F79" s="11"/>
    </row>
    <row r="80" spans="2:6" ht="15.75" x14ac:dyDescent="0.25">
      <c r="B80" s="14"/>
      <c r="C80" s="14"/>
      <c r="D80" s="11"/>
      <c r="E80" s="11"/>
      <c r="F80" s="11"/>
    </row>
    <row r="81" spans="2:6" ht="15.75" x14ac:dyDescent="0.25">
      <c r="B81" s="14"/>
      <c r="C81" s="14"/>
      <c r="D81" s="11"/>
      <c r="E81" s="11"/>
      <c r="F81" s="11"/>
    </row>
    <row r="82" spans="2:6" ht="15.75" x14ac:dyDescent="0.25">
      <c r="B82" s="14"/>
      <c r="C82" s="14"/>
      <c r="D82" s="11"/>
      <c r="E82" s="11"/>
      <c r="F82" s="11"/>
    </row>
    <row r="83" spans="2:6" ht="15.75" x14ac:dyDescent="0.25">
      <c r="B83" s="14"/>
      <c r="C83" s="14"/>
      <c r="D83" s="11"/>
      <c r="E83" s="11"/>
      <c r="F83" s="11"/>
    </row>
    <row r="84" spans="2:6" ht="15.75" x14ac:dyDescent="0.25">
      <c r="B84" s="14"/>
      <c r="C84" s="14"/>
      <c r="D84" s="11"/>
      <c r="E84" s="11"/>
      <c r="F84" s="11"/>
    </row>
    <row r="85" spans="2:6" ht="15.75" x14ac:dyDescent="0.25">
      <c r="B85" s="14"/>
      <c r="C85" s="14"/>
      <c r="D85" s="11"/>
      <c r="E85" s="11"/>
      <c r="F85" s="11"/>
    </row>
    <row r="86" spans="2:6" ht="15.75" x14ac:dyDescent="0.25">
      <c r="B86" s="14"/>
      <c r="C86" s="14"/>
      <c r="D86" s="11"/>
      <c r="E86" s="11"/>
      <c r="F86" s="11"/>
    </row>
    <row r="87" spans="2:6" ht="15.75" x14ac:dyDescent="0.25">
      <c r="B87" s="14"/>
      <c r="C87" s="14"/>
      <c r="D87" s="11"/>
      <c r="E87" s="11"/>
      <c r="F87" s="11"/>
    </row>
    <row r="88" spans="2:6" ht="15.75" x14ac:dyDescent="0.25">
      <c r="B88" s="14"/>
      <c r="C88" s="14"/>
      <c r="D88" s="11"/>
      <c r="E88" s="11"/>
      <c r="F88" s="11"/>
    </row>
    <row r="89" spans="2:6" ht="15.75" x14ac:dyDescent="0.25">
      <c r="B89" s="14"/>
      <c r="C89" s="14"/>
      <c r="D89" s="11"/>
      <c r="E89" s="11"/>
      <c r="F89" s="11"/>
    </row>
    <row r="90" spans="2:6" ht="15.75" x14ac:dyDescent="0.25">
      <c r="B90" s="14"/>
      <c r="C90" s="14"/>
      <c r="D90" s="11"/>
      <c r="E90" s="11"/>
      <c r="F90" s="11"/>
    </row>
    <row r="91" spans="2:6" ht="15.75" x14ac:dyDescent="0.25">
      <c r="B91" s="14"/>
      <c r="C91" s="14"/>
      <c r="D91" s="11"/>
      <c r="E91" s="11"/>
      <c r="F91" s="11"/>
    </row>
    <row r="92" spans="2:6" ht="15.75" x14ac:dyDescent="0.25">
      <c r="B92" s="14"/>
      <c r="C92" s="14"/>
      <c r="D92" s="11"/>
      <c r="E92" s="11"/>
      <c r="F92" s="11"/>
    </row>
    <row r="93" spans="2:6" ht="15.75" x14ac:dyDescent="0.25">
      <c r="B93" s="14"/>
      <c r="C93" s="14"/>
      <c r="D93" s="11"/>
      <c r="E93" s="11"/>
      <c r="F93" s="11"/>
    </row>
    <row r="94" spans="2:6" ht="15.75" x14ac:dyDescent="0.25">
      <c r="B94" s="14"/>
      <c r="C94" s="14"/>
      <c r="D94" s="11"/>
      <c r="E94" s="11"/>
      <c r="F94" s="11"/>
    </row>
    <row r="95" spans="2:6" ht="15.75" x14ac:dyDescent="0.25">
      <c r="B95" s="14"/>
      <c r="C95" s="14"/>
      <c r="D95" s="11"/>
      <c r="E95" s="11"/>
      <c r="F95" s="11"/>
    </row>
    <row r="96" spans="2:6" ht="15.75" x14ac:dyDescent="0.25">
      <c r="B96" s="14"/>
      <c r="C96" s="14"/>
      <c r="D96" s="11"/>
      <c r="E96" s="11"/>
      <c r="F96" s="11"/>
    </row>
    <row r="97" spans="2:6" ht="15.75" x14ac:dyDescent="0.25">
      <c r="B97" s="14"/>
      <c r="C97" s="14"/>
      <c r="D97" s="11"/>
      <c r="E97" s="11"/>
      <c r="F97" s="11"/>
    </row>
    <row r="98" spans="2:6" ht="15.75" x14ac:dyDescent="0.25">
      <c r="B98" s="14"/>
      <c r="C98" s="14"/>
      <c r="D98" s="11"/>
      <c r="E98" s="11"/>
      <c r="F98" s="11"/>
    </row>
    <row r="99" spans="2:6" ht="15.75" x14ac:dyDescent="0.25">
      <c r="B99" s="14"/>
      <c r="C99" s="14"/>
      <c r="D99" s="11"/>
      <c r="E99" s="11"/>
      <c r="F99" s="11"/>
    </row>
    <row r="100" spans="2:6" ht="15.75" x14ac:dyDescent="0.25">
      <c r="B100" s="14"/>
      <c r="C100" s="14"/>
      <c r="D100" s="11"/>
      <c r="E100" s="11"/>
      <c r="F100" s="11"/>
    </row>
    <row r="101" spans="2:6" ht="15.75" x14ac:dyDescent="0.25">
      <c r="B101" s="14"/>
      <c r="C101" s="14"/>
      <c r="D101" s="11"/>
      <c r="E101" s="11"/>
      <c r="F101" s="11"/>
    </row>
    <row r="102" spans="2:6" ht="15.75" x14ac:dyDescent="0.25">
      <c r="B102" s="14"/>
      <c r="C102" s="14"/>
      <c r="D102" s="11"/>
      <c r="E102" s="11"/>
      <c r="F102" s="11"/>
    </row>
    <row r="103" spans="2:6" ht="15.75" x14ac:dyDescent="0.25">
      <c r="B103" s="14"/>
      <c r="C103" s="14"/>
      <c r="D103" s="11"/>
      <c r="E103" s="11"/>
      <c r="F103" s="11"/>
    </row>
    <row r="104" spans="2:6" ht="15.75" x14ac:dyDescent="0.25">
      <c r="B104" s="14"/>
      <c r="C104" s="14"/>
      <c r="D104" s="11"/>
      <c r="E104" s="11"/>
      <c r="F104" s="11"/>
    </row>
    <row r="105" spans="2:6" ht="15.75" x14ac:dyDescent="0.25">
      <c r="B105" s="14"/>
      <c r="C105" s="14"/>
      <c r="D105" s="11"/>
      <c r="E105" s="11"/>
      <c r="F105" s="11"/>
    </row>
    <row r="106" spans="2:6" ht="15.75" x14ac:dyDescent="0.25">
      <c r="B106" s="14"/>
      <c r="C106" s="14"/>
      <c r="D106" s="11"/>
      <c r="E106" s="11"/>
      <c r="F106" s="11"/>
    </row>
    <row r="107" spans="2:6" ht="15.75" x14ac:dyDescent="0.25">
      <c r="B107" s="14"/>
      <c r="C107" s="14"/>
      <c r="D107" s="11"/>
      <c r="E107" s="11"/>
      <c r="F107" s="11"/>
    </row>
    <row r="108" spans="2:6" ht="15.75" x14ac:dyDescent="0.25">
      <c r="B108" s="14"/>
      <c r="C108" s="14"/>
      <c r="D108" s="11"/>
      <c r="E108" s="11"/>
      <c r="F108" s="11"/>
    </row>
    <row r="109" spans="2:6" ht="15.75" x14ac:dyDescent="0.25">
      <c r="B109" s="14"/>
      <c r="C109" s="14"/>
      <c r="D109" s="11"/>
      <c r="E109" s="11"/>
      <c r="F109" s="11"/>
    </row>
    <row r="110" spans="2:6" ht="15.75" x14ac:dyDescent="0.25">
      <c r="B110" s="14"/>
      <c r="C110" s="14"/>
      <c r="D110" s="11"/>
      <c r="E110" s="11"/>
      <c r="F110" s="11"/>
    </row>
    <row r="111" spans="2:6" ht="15.75" x14ac:dyDescent="0.25">
      <c r="B111" s="14"/>
      <c r="C111" s="14"/>
      <c r="D111" s="11"/>
      <c r="E111" s="11"/>
      <c r="F111" s="11"/>
    </row>
    <row r="112" spans="2:6" ht="15.75" x14ac:dyDescent="0.25">
      <c r="B112" s="14"/>
      <c r="C112" s="14"/>
      <c r="D112" s="11"/>
      <c r="E112" s="11"/>
      <c r="F112" s="11"/>
    </row>
    <row r="113" spans="2:6" ht="15.75" x14ac:dyDescent="0.25">
      <c r="B113" s="14"/>
      <c r="C113" s="14"/>
      <c r="D113" s="11"/>
      <c r="E113" s="11"/>
      <c r="F113" s="11"/>
    </row>
    <row r="114" spans="2:6" ht="15.75" x14ac:dyDescent="0.25">
      <c r="B114" s="14"/>
      <c r="C114" s="14"/>
      <c r="D114" s="11"/>
      <c r="E114" s="11"/>
      <c r="F114" s="11"/>
    </row>
    <row r="115" spans="2:6" ht="15.75" x14ac:dyDescent="0.25">
      <c r="B115" s="14"/>
      <c r="C115" s="14"/>
      <c r="D115" s="11"/>
      <c r="E115" s="11"/>
      <c r="F115" s="11"/>
    </row>
    <row r="116" spans="2:6" ht="15.75" x14ac:dyDescent="0.25">
      <c r="B116" s="14"/>
      <c r="C116" s="14"/>
      <c r="D116" s="11"/>
      <c r="E116" s="11"/>
      <c r="F116" s="11"/>
    </row>
    <row r="117" spans="2:6" ht="15.75" x14ac:dyDescent="0.25">
      <c r="B117" s="14"/>
      <c r="C117" s="14"/>
      <c r="D117" s="11"/>
      <c r="E117" s="11"/>
      <c r="F117" s="11"/>
    </row>
    <row r="118" spans="2:6" ht="15.75" x14ac:dyDescent="0.25">
      <c r="B118" s="14"/>
      <c r="C118" s="14"/>
      <c r="D118" s="11"/>
      <c r="E118" s="11"/>
      <c r="F118" s="11"/>
    </row>
    <row r="119" spans="2:6" ht="15.75" x14ac:dyDescent="0.25">
      <c r="B119" s="14"/>
      <c r="C119" s="14"/>
      <c r="D119" s="11"/>
      <c r="E119" s="11"/>
      <c r="F119" s="11"/>
    </row>
    <row r="120" spans="2:6" ht="15.75" x14ac:dyDescent="0.25">
      <c r="B120" s="14"/>
      <c r="C120" s="14"/>
      <c r="D120" s="11"/>
      <c r="E120" s="11"/>
      <c r="F120" s="11"/>
    </row>
    <row r="121" spans="2:6" ht="15.75" x14ac:dyDescent="0.25">
      <c r="B121" s="14"/>
      <c r="C121" s="14"/>
      <c r="D121" s="11"/>
      <c r="E121" s="11"/>
      <c r="F121" s="11"/>
    </row>
    <row r="122" spans="2:6" ht="15.75" x14ac:dyDescent="0.25">
      <c r="B122" s="14"/>
      <c r="C122" s="14"/>
      <c r="D122" s="11"/>
      <c r="E122" s="11"/>
      <c r="F122" s="11"/>
    </row>
    <row r="123" spans="2:6" ht="15.75" x14ac:dyDescent="0.25">
      <c r="B123" s="14"/>
      <c r="C123" s="14"/>
      <c r="D123" s="11"/>
      <c r="E123" s="11"/>
      <c r="F123" s="11"/>
    </row>
    <row r="124" spans="2:6" ht="15.75" x14ac:dyDescent="0.25">
      <c r="B124" s="17"/>
      <c r="C124" s="11"/>
      <c r="D124" s="11"/>
      <c r="E124" s="11"/>
      <c r="F124" s="11"/>
    </row>
    <row r="125" spans="2:6" x14ac:dyDescent="0.25">
      <c r="B125" s="11"/>
      <c r="C125" s="11"/>
      <c r="D125" s="11"/>
      <c r="E125" s="11"/>
      <c r="F125" s="11"/>
    </row>
    <row r="126" spans="2:6" ht="18.75" x14ac:dyDescent="0.25">
      <c r="B126" s="10"/>
      <c r="C126" s="11"/>
      <c r="D126" s="11"/>
      <c r="E126" s="11"/>
      <c r="F126" s="11"/>
    </row>
    <row r="127" spans="2:6" ht="18.75" x14ac:dyDescent="0.25">
      <c r="B127" s="10"/>
      <c r="C127" s="11"/>
      <c r="D127" s="11"/>
      <c r="E127" s="11"/>
      <c r="F127" s="11"/>
    </row>
    <row r="128" spans="2:6" ht="15.75" x14ac:dyDescent="0.25">
      <c r="B128" s="17"/>
      <c r="C128" s="11"/>
      <c r="D128" s="11"/>
      <c r="E128" s="11"/>
      <c r="F128" s="11"/>
    </row>
    <row r="129" spans="2:6" ht="15.75" x14ac:dyDescent="0.25">
      <c r="B129" s="94"/>
      <c r="C129" s="94"/>
      <c r="D129" s="94"/>
      <c r="E129" s="9"/>
      <c r="F129" s="11"/>
    </row>
    <row r="130" spans="2:6" ht="15.75" x14ac:dyDescent="0.25">
      <c r="B130" s="94"/>
      <c r="C130" s="94"/>
      <c r="D130" s="94"/>
      <c r="E130" s="9"/>
      <c r="F130" s="11"/>
    </row>
    <row r="131" spans="2:6" ht="15.75" x14ac:dyDescent="0.25">
      <c r="B131" s="14"/>
      <c r="C131" s="14"/>
      <c r="D131" s="14"/>
      <c r="E131" s="14"/>
      <c r="F131" s="11"/>
    </row>
    <row r="132" spans="2:6" ht="15.75" x14ac:dyDescent="0.25">
      <c r="B132" s="14"/>
      <c r="C132" s="14"/>
      <c r="D132" s="14"/>
      <c r="E132" s="14"/>
      <c r="F132" s="11"/>
    </row>
    <row r="133" spans="2:6" ht="15.75" x14ac:dyDescent="0.25">
      <c r="B133" s="14"/>
      <c r="C133" s="14"/>
      <c r="D133" s="14"/>
      <c r="E133" s="14"/>
      <c r="F133" s="11"/>
    </row>
    <row r="134" spans="2:6" ht="15.75" x14ac:dyDescent="0.25">
      <c r="B134" s="14"/>
      <c r="C134" s="14"/>
      <c r="D134" s="14"/>
      <c r="E134" s="14"/>
      <c r="F134" s="11"/>
    </row>
    <row r="135" spans="2:6" ht="15.75" x14ac:dyDescent="0.25">
      <c r="B135" s="14"/>
      <c r="C135" s="14"/>
      <c r="D135" s="14"/>
      <c r="E135" s="14"/>
      <c r="F135" s="11"/>
    </row>
    <row r="136" spans="2:6" ht="15.75" x14ac:dyDescent="0.25">
      <c r="B136" s="14"/>
      <c r="C136" s="14"/>
      <c r="D136" s="14"/>
      <c r="E136" s="14"/>
      <c r="F136" s="11"/>
    </row>
    <row r="137" spans="2:6" ht="15.75" x14ac:dyDescent="0.25">
      <c r="B137" s="14"/>
      <c r="C137" s="14"/>
      <c r="D137" s="14"/>
      <c r="E137" s="14"/>
      <c r="F137" s="11"/>
    </row>
    <row r="138" spans="2:6" ht="15.75" x14ac:dyDescent="0.25">
      <c r="B138" s="14"/>
      <c r="C138" s="14"/>
      <c r="D138" s="14"/>
      <c r="E138" s="14"/>
      <c r="F138" s="11"/>
    </row>
    <row r="139" spans="2:6" ht="15.75" x14ac:dyDescent="0.25">
      <c r="B139" s="14"/>
      <c r="C139" s="14"/>
      <c r="D139" s="14"/>
      <c r="E139" s="14"/>
      <c r="F139" s="11"/>
    </row>
    <row r="140" spans="2:6" ht="15.75" x14ac:dyDescent="0.25">
      <c r="B140" s="14"/>
      <c r="C140" s="14"/>
      <c r="D140" s="14"/>
      <c r="E140" s="14"/>
      <c r="F140" s="11"/>
    </row>
    <row r="141" spans="2:6" ht="15.75" x14ac:dyDescent="0.25">
      <c r="B141" s="14"/>
      <c r="C141" s="14"/>
      <c r="D141" s="14"/>
      <c r="E141" s="14"/>
      <c r="F141" s="11"/>
    </row>
    <row r="142" spans="2:6" ht="15.75" x14ac:dyDescent="0.25">
      <c r="B142" s="14"/>
      <c r="C142" s="14"/>
      <c r="D142" s="14"/>
      <c r="E142" s="14"/>
      <c r="F142" s="11"/>
    </row>
    <row r="143" spans="2:6" ht="15.75" x14ac:dyDescent="0.25">
      <c r="B143" s="14"/>
      <c r="C143" s="14"/>
      <c r="D143" s="14"/>
      <c r="E143" s="14"/>
      <c r="F143" s="11"/>
    </row>
    <row r="144" spans="2:6" ht="15.75" x14ac:dyDescent="0.25">
      <c r="B144" s="14"/>
      <c r="C144" s="14"/>
      <c r="D144" s="14"/>
      <c r="E144" s="14"/>
      <c r="F144" s="11"/>
    </row>
    <row r="145" spans="2:6" ht="15.75" x14ac:dyDescent="0.25">
      <c r="B145" s="14"/>
      <c r="C145" s="14"/>
      <c r="D145" s="14"/>
      <c r="E145" s="14"/>
      <c r="F145" s="11"/>
    </row>
    <row r="146" spans="2:6" ht="15.75" x14ac:dyDescent="0.25">
      <c r="B146" s="14"/>
      <c r="C146" s="14"/>
      <c r="D146" s="14"/>
      <c r="E146" s="14"/>
      <c r="F146" s="11"/>
    </row>
    <row r="147" spans="2:6" ht="15.75" x14ac:dyDescent="0.25">
      <c r="B147" s="14"/>
      <c r="C147" s="14"/>
      <c r="D147" s="14"/>
      <c r="E147" s="14"/>
      <c r="F147" s="11"/>
    </row>
    <row r="148" spans="2:6" ht="15.75" x14ac:dyDescent="0.25">
      <c r="B148" s="14"/>
      <c r="C148" s="14"/>
      <c r="D148" s="14"/>
      <c r="E148" s="14"/>
      <c r="F148" s="11"/>
    </row>
    <row r="149" spans="2:6" ht="15.75" x14ac:dyDescent="0.25">
      <c r="B149" s="14"/>
      <c r="C149" s="14"/>
      <c r="D149" s="14"/>
      <c r="E149" s="14"/>
      <c r="F149" s="11"/>
    </row>
    <row r="150" spans="2:6" ht="15.75" x14ac:dyDescent="0.25">
      <c r="B150" s="14"/>
      <c r="C150" s="14"/>
      <c r="D150" s="14"/>
      <c r="E150" s="14"/>
      <c r="F150" s="11"/>
    </row>
    <row r="151" spans="2:6" ht="15.75" x14ac:dyDescent="0.25">
      <c r="B151" s="14"/>
      <c r="C151" s="14"/>
      <c r="D151" s="14"/>
      <c r="E151" s="14"/>
      <c r="F151" s="11"/>
    </row>
    <row r="152" spans="2:6" ht="15.75" x14ac:dyDescent="0.25">
      <c r="B152" s="14"/>
      <c r="C152" s="14"/>
      <c r="D152" s="14"/>
      <c r="E152" s="14"/>
      <c r="F152" s="11"/>
    </row>
    <row r="153" spans="2:6" ht="15.75" x14ac:dyDescent="0.25">
      <c r="B153" s="14"/>
      <c r="C153" s="14"/>
      <c r="D153" s="14"/>
      <c r="E153" s="14"/>
      <c r="F153" s="11"/>
    </row>
    <row r="154" spans="2:6" ht="15.75" x14ac:dyDescent="0.25">
      <c r="B154" s="14"/>
      <c r="C154" s="14"/>
      <c r="D154" s="14"/>
      <c r="E154" s="14"/>
      <c r="F154" s="11"/>
    </row>
    <row r="155" spans="2:6" ht="15.75" x14ac:dyDescent="0.25">
      <c r="B155" s="14"/>
      <c r="C155" s="14"/>
      <c r="D155" s="14"/>
      <c r="E155" s="14"/>
      <c r="F155" s="11"/>
    </row>
    <row r="156" spans="2:6" ht="15.75" x14ac:dyDescent="0.25">
      <c r="B156" s="14"/>
      <c r="C156" s="14"/>
      <c r="D156" s="14"/>
      <c r="E156" s="14"/>
      <c r="F156" s="11"/>
    </row>
    <row r="157" spans="2:6" ht="15.75" x14ac:dyDescent="0.25">
      <c r="B157" s="14"/>
      <c r="C157" s="14"/>
      <c r="D157" s="14"/>
      <c r="E157" s="14"/>
      <c r="F157" s="11"/>
    </row>
    <row r="158" spans="2:6" ht="15.75" x14ac:dyDescent="0.25">
      <c r="B158" s="14"/>
      <c r="C158" s="14"/>
      <c r="D158" s="14"/>
      <c r="E158" s="14"/>
      <c r="F158" s="11"/>
    </row>
    <row r="159" spans="2:6" ht="15.75" x14ac:dyDescent="0.25">
      <c r="B159" s="14"/>
      <c r="C159" s="14"/>
      <c r="D159" s="14"/>
      <c r="E159" s="14"/>
      <c r="F159" s="11"/>
    </row>
    <row r="160" spans="2:6" ht="15.75" x14ac:dyDescent="0.25">
      <c r="B160" s="14"/>
      <c r="C160" s="14"/>
      <c r="D160" s="14"/>
      <c r="E160" s="14"/>
      <c r="F160" s="11"/>
    </row>
    <row r="161" spans="2:6" ht="15.75" x14ac:dyDescent="0.25">
      <c r="B161" s="14"/>
      <c r="C161" s="14"/>
      <c r="D161" s="14"/>
      <c r="E161" s="14"/>
      <c r="F161" s="11"/>
    </row>
    <row r="162" spans="2:6" ht="15.75" x14ac:dyDescent="0.25">
      <c r="B162" s="14"/>
      <c r="C162" s="14"/>
      <c r="D162" s="14"/>
      <c r="E162" s="14"/>
      <c r="F162" s="11"/>
    </row>
    <row r="163" spans="2:6" ht="15.75" x14ac:dyDescent="0.25">
      <c r="B163" s="14"/>
      <c r="C163" s="14"/>
      <c r="D163" s="14"/>
      <c r="E163" s="14"/>
      <c r="F163" s="11"/>
    </row>
    <row r="164" spans="2:6" ht="15.75" x14ac:dyDescent="0.25">
      <c r="B164" s="14"/>
      <c r="C164" s="14"/>
      <c r="D164" s="14"/>
      <c r="E164" s="14"/>
      <c r="F164" s="11"/>
    </row>
    <row r="165" spans="2:6" ht="15.75" x14ac:dyDescent="0.25">
      <c r="B165" s="14"/>
      <c r="C165" s="14"/>
      <c r="D165" s="14"/>
      <c r="E165" s="14"/>
      <c r="F165" s="11"/>
    </row>
    <row r="166" spans="2:6" ht="15.75" x14ac:dyDescent="0.25">
      <c r="B166" s="14"/>
      <c r="C166" s="14"/>
      <c r="D166" s="14"/>
      <c r="E166" s="14"/>
      <c r="F166" s="11"/>
    </row>
    <row r="167" spans="2:6" ht="15.75" x14ac:dyDescent="0.25">
      <c r="B167" s="14"/>
      <c r="C167" s="14"/>
      <c r="D167" s="14"/>
      <c r="E167" s="14"/>
      <c r="F167" s="11"/>
    </row>
    <row r="168" spans="2:6" ht="15.75" x14ac:dyDescent="0.25">
      <c r="B168" s="14"/>
      <c r="C168" s="14"/>
      <c r="D168" s="14"/>
      <c r="E168" s="14"/>
      <c r="F168" s="11"/>
    </row>
    <row r="169" spans="2:6" ht="15.75" x14ac:dyDescent="0.25">
      <c r="B169" s="14"/>
      <c r="C169" s="14"/>
      <c r="D169" s="14"/>
      <c r="E169" s="14"/>
      <c r="F169" s="11"/>
    </row>
    <row r="170" spans="2:6" ht="15.75" x14ac:dyDescent="0.25">
      <c r="B170" s="14"/>
      <c r="C170" s="14"/>
      <c r="D170" s="14"/>
      <c r="E170" s="14"/>
      <c r="F170" s="11"/>
    </row>
    <row r="171" spans="2:6" ht="15.75" x14ac:dyDescent="0.25">
      <c r="B171" s="14"/>
      <c r="C171" s="14"/>
      <c r="D171" s="14"/>
      <c r="E171" s="14"/>
      <c r="F171" s="11"/>
    </row>
    <row r="172" spans="2:6" ht="15.75" x14ac:dyDescent="0.25">
      <c r="B172" s="14"/>
      <c r="C172" s="14"/>
      <c r="D172" s="14"/>
      <c r="E172" s="14"/>
      <c r="F172" s="11"/>
    </row>
    <row r="173" spans="2:6" ht="15.75" x14ac:dyDescent="0.25">
      <c r="B173" s="14"/>
      <c r="C173" s="14"/>
      <c r="D173" s="14"/>
      <c r="E173" s="14"/>
      <c r="F173" s="11"/>
    </row>
    <row r="174" spans="2:6" ht="15.75" x14ac:dyDescent="0.25">
      <c r="B174" s="14"/>
      <c r="C174" s="14"/>
      <c r="D174" s="14"/>
      <c r="E174" s="14"/>
      <c r="F174" s="11"/>
    </row>
    <row r="175" spans="2:6" ht="15.75" x14ac:dyDescent="0.25">
      <c r="B175" s="14"/>
      <c r="C175" s="14"/>
      <c r="D175" s="14"/>
      <c r="E175" s="14"/>
      <c r="F175" s="11"/>
    </row>
    <row r="176" spans="2:6" ht="15.75" x14ac:dyDescent="0.25">
      <c r="B176" s="14"/>
      <c r="C176" s="14"/>
      <c r="D176" s="14"/>
      <c r="E176" s="14"/>
      <c r="F176" s="11"/>
    </row>
    <row r="177" spans="2:6" ht="15.75" x14ac:dyDescent="0.25">
      <c r="B177" s="14"/>
      <c r="C177" s="14"/>
      <c r="D177" s="14"/>
      <c r="E177" s="14"/>
      <c r="F177" s="11"/>
    </row>
    <row r="178" spans="2:6" ht="15.75" x14ac:dyDescent="0.25">
      <c r="B178" s="14"/>
      <c r="C178" s="14"/>
      <c r="D178" s="14"/>
      <c r="E178" s="14"/>
      <c r="F178" s="11"/>
    </row>
    <row r="179" spans="2:6" ht="15.75" x14ac:dyDescent="0.25">
      <c r="B179" s="14"/>
      <c r="C179" s="14"/>
      <c r="D179" s="14"/>
      <c r="E179" s="14"/>
      <c r="F179" s="11"/>
    </row>
    <row r="180" spans="2:6" ht="15.75" x14ac:dyDescent="0.25">
      <c r="B180" s="14"/>
      <c r="C180" s="14"/>
      <c r="D180" s="14"/>
      <c r="E180" s="14"/>
      <c r="F180" s="11"/>
    </row>
    <row r="181" spans="2:6" ht="15.75" x14ac:dyDescent="0.25">
      <c r="B181" s="14"/>
      <c r="C181" s="14"/>
      <c r="D181" s="14"/>
      <c r="E181" s="14"/>
      <c r="F181" s="11"/>
    </row>
    <row r="182" spans="2:6" x14ac:dyDescent="0.25">
      <c r="B182" s="11"/>
      <c r="C182" s="11"/>
      <c r="D182" s="11"/>
      <c r="E182" s="11"/>
      <c r="F182" s="11"/>
    </row>
    <row r="183" spans="2:6" ht="18.75" x14ac:dyDescent="0.25">
      <c r="B183" s="16"/>
      <c r="C183" s="11"/>
      <c r="D183" s="11"/>
      <c r="E183" s="11"/>
      <c r="F183" s="11"/>
    </row>
    <row r="184" spans="2:6" ht="18.75" x14ac:dyDescent="0.25">
      <c r="B184" s="16"/>
      <c r="C184" s="11"/>
      <c r="D184" s="11"/>
      <c r="E184" s="11"/>
      <c r="F184" s="11"/>
    </row>
    <row r="185" spans="2:6" ht="15.75" x14ac:dyDescent="0.25">
      <c r="B185" s="17"/>
      <c r="C185" s="11"/>
      <c r="D185" s="11"/>
      <c r="E185" s="11"/>
      <c r="F185" s="11"/>
    </row>
    <row r="186" spans="2:6" ht="62.25" customHeight="1" x14ac:dyDescent="0.25">
      <c r="B186" s="94"/>
      <c r="C186" s="94"/>
      <c r="D186" s="94"/>
      <c r="E186" s="9"/>
      <c r="F186" s="11"/>
    </row>
    <row r="187" spans="2:6" ht="15.75" x14ac:dyDescent="0.25">
      <c r="B187" s="94"/>
      <c r="C187" s="94"/>
      <c r="D187" s="94"/>
      <c r="E187" s="9"/>
      <c r="F187" s="11"/>
    </row>
    <row r="188" spans="2:6" ht="31.5" customHeight="1" x14ac:dyDescent="0.25">
      <c r="B188" s="90"/>
      <c r="C188" s="90"/>
      <c r="D188" s="90"/>
      <c r="E188" s="90"/>
      <c r="F188" s="11"/>
    </row>
    <row r="189" spans="2:6" ht="15.75" x14ac:dyDescent="0.25">
      <c r="B189" s="14"/>
      <c r="C189" s="14"/>
      <c r="D189" s="14"/>
      <c r="E189" s="14"/>
      <c r="F189" s="11"/>
    </row>
    <row r="190" spans="2:6" ht="15.75" x14ac:dyDescent="0.25">
      <c r="B190" s="14"/>
      <c r="C190" s="14"/>
      <c r="D190" s="14"/>
      <c r="E190" s="14"/>
      <c r="F190" s="11"/>
    </row>
    <row r="191" spans="2:6" ht="15.75" x14ac:dyDescent="0.25">
      <c r="B191" s="14"/>
      <c r="C191" s="14"/>
      <c r="D191" s="14"/>
      <c r="E191" s="14"/>
      <c r="F191" s="11"/>
    </row>
    <row r="192" spans="2:6" ht="15.75" x14ac:dyDescent="0.25">
      <c r="B192" s="14"/>
      <c r="C192" s="14"/>
      <c r="D192" s="14"/>
      <c r="E192" s="14"/>
      <c r="F192" s="11"/>
    </row>
    <row r="193" spans="2:6" ht="15.75" x14ac:dyDescent="0.25">
      <c r="B193" s="14"/>
      <c r="C193" s="14"/>
      <c r="D193" s="14"/>
      <c r="E193" s="14"/>
      <c r="F193" s="11"/>
    </row>
    <row r="194" spans="2:6" ht="15.75" x14ac:dyDescent="0.25">
      <c r="B194" s="14"/>
      <c r="C194" s="14"/>
      <c r="D194" s="14"/>
      <c r="E194" s="14"/>
      <c r="F194" s="11"/>
    </row>
    <row r="195" spans="2:6" ht="15.75" x14ac:dyDescent="0.25">
      <c r="B195" s="14"/>
      <c r="C195" s="14"/>
      <c r="D195" s="14"/>
      <c r="E195" s="14"/>
      <c r="F195" s="11"/>
    </row>
    <row r="196" spans="2:6" ht="15.75" x14ac:dyDescent="0.25">
      <c r="B196" s="14"/>
      <c r="C196" s="14"/>
      <c r="D196" s="14"/>
      <c r="E196" s="14"/>
      <c r="F196" s="11"/>
    </row>
    <row r="197" spans="2:6" ht="15.75" x14ac:dyDescent="0.25">
      <c r="B197" s="14"/>
      <c r="C197" s="14"/>
      <c r="D197" s="14"/>
      <c r="E197" s="14"/>
      <c r="F197" s="11"/>
    </row>
    <row r="198" spans="2:6" ht="15.75" x14ac:dyDescent="0.25">
      <c r="B198" s="14"/>
      <c r="C198" s="14"/>
      <c r="D198" s="14"/>
      <c r="E198" s="14"/>
      <c r="F198" s="11"/>
    </row>
    <row r="199" spans="2:6" ht="15.75" x14ac:dyDescent="0.25">
      <c r="B199" s="14"/>
      <c r="C199" s="14"/>
      <c r="D199" s="14"/>
      <c r="E199" s="14"/>
      <c r="F199" s="11"/>
    </row>
    <row r="200" spans="2:6" ht="15.75" x14ac:dyDescent="0.25">
      <c r="B200" s="14"/>
      <c r="C200" s="14"/>
      <c r="D200" s="14"/>
      <c r="E200" s="14"/>
      <c r="F200" s="11"/>
    </row>
    <row r="201" spans="2:6" ht="15.75" x14ac:dyDescent="0.25">
      <c r="B201" s="14"/>
      <c r="C201" s="14"/>
      <c r="D201" s="14"/>
      <c r="E201" s="14"/>
      <c r="F201" s="11"/>
    </row>
    <row r="202" spans="2:6" ht="15.75" x14ac:dyDescent="0.25">
      <c r="B202" s="14"/>
      <c r="C202" s="14"/>
      <c r="D202" s="14"/>
      <c r="E202" s="14"/>
      <c r="F202" s="11"/>
    </row>
    <row r="203" spans="2:6" ht="15.75" x14ac:dyDescent="0.25">
      <c r="B203" s="14"/>
      <c r="C203" s="14"/>
      <c r="D203" s="14"/>
      <c r="E203" s="14"/>
      <c r="F203" s="11"/>
    </row>
    <row r="204" spans="2:6" ht="15.75" x14ac:dyDescent="0.25">
      <c r="B204" s="14"/>
      <c r="C204" s="14"/>
      <c r="D204" s="14"/>
      <c r="E204" s="14"/>
      <c r="F204" s="11"/>
    </row>
    <row r="205" spans="2:6" ht="15.75" x14ac:dyDescent="0.25">
      <c r="B205" s="14"/>
      <c r="C205" s="14"/>
      <c r="D205" s="14"/>
      <c r="E205" s="14"/>
      <c r="F205" s="11"/>
    </row>
    <row r="206" spans="2:6" ht="15.75" x14ac:dyDescent="0.25">
      <c r="B206" s="14"/>
      <c r="C206" s="14"/>
      <c r="D206" s="14"/>
      <c r="E206" s="14"/>
      <c r="F206" s="11"/>
    </row>
    <row r="207" spans="2:6" ht="15.75" x14ac:dyDescent="0.25">
      <c r="B207" s="14"/>
      <c r="C207" s="14"/>
      <c r="D207" s="14"/>
      <c r="E207" s="14"/>
      <c r="F207" s="11"/>
    </row>
    <row r="208" spans="2:6" ht="15.75" x14ac:dyDescent="0.25">
      <c r="B208" s="14"/>
      <c r="C208" s="14"/>
      <c r="D208" s="14"/>
      <c r="E208" s="14"/>
      <c r="F208" s="11"/>
    </row>
    <row r="209" spans="2:6" ht="15.75" x14ac:dyDescent="0.25">
      <c r="B209" s="14"/>
      <c r="C209" s="14"/>
      <c r="D209" s="14"/>
      <c r="E209" s="14"/>
      <c r="F209" s="11"/>
    </row>
    <row r="210" spans="2:6" ht="15.75" x14ac:dyDescent="0.25">
      <c r="B210" s="14"/>
      <c r="C210" s="14"/>
      <c r="D210" s="14"/>
      <c r="E210" s="14"/>
      <c r="F210" s="11"/>
    </row>
    <row r="211" spans="2:6" ht="15.75" x14ac:dyDescent="0.25">
      <c r="B211" s="14"/>
      <c r="C211" s="14"/>
      <c r="D211" s="14"/>
      <c r="E211" s="14"/>
      <c r="F211" s="11"/>
    </row>
    <row r="212" spans="2:6" ht="15.75" x14ac:dyDescent="0.25">
      <c r="B212" s="14"/>
      <c r="C212" s="14"/>
      <c r="D212" s="14"/>
      <c r="E212" s="14"/>
      <c r="F212" s="11"/>
    </row>
    <row r="213" spans="2:6" ht="15.75" x14ac:dyDescent="0.25">
      <c r="B213" s="14"/>
      <c r="C213" s="14"/>
      <c r="D213" s="14"/>
      <c r="E213" s="14"/>
      <c r="F213" s="11"/>
    </row>
    <row r="214" spans="2:6" ht="15.75" x14ac:dyDescent="0.25">
      <c r="B214" s="14"/>
      <c r="C214" s="14"/>
      <c r="D214" s="14"/>
      <c r="E214" s="14"/>
      <c r="F214" s="11"/>
    </row>
    <row r="215" spans="2:6" ht="15.75" x14ac:dyDescent="0.25">
      <c r="B215" s="14"/>
      <c r="C215" s="14"/>
      <c r="D215" s="14"/>
      <c r="E215" s="14"/>
      <c r="F215" s="11"/>
    </row>
    <row r="216" spans="2:6" ht="15.75" x14ac:dyDescent="0.25">
      <c r="B216" s="14"/>
      <c r="C216" s="14"/>
      <c r="D216" s="14"/>
      <c r="E216" s="14"/>
      <c r="F216" s="11"/>
    </row>
    <row r="217" spans="2:6" ht="15.75" x14ac:dyDescent="0.25">
      <c r="B217" s="14"/>
      <c r="C217" s="14"/>
      <c r="D217" s="14"/>
      <c r="E217" s="14"/>
      <c r="F217" s="11"/>
    </row>
    <row r="218" spans="2:6" ht="15.75" x14ac:dyDescent="0.25">
      <c r="B218" s="14"/>
      <c r="C218" s="14"/>
      <c r="D218" s="14"/>
      <c r="E218" s="14"/>
      <c r="F218" s="11"/>
    </row>
    <row r="219" spans="2:6" ht="15.75" x14ac:dyDescent="0.25">
      <c r="B219" s="14"/>
      <c r="C219" s="14"/>
      <c r="D219" s="14"/>
      <c r="E219" s="14"/>
      <c r="F219" s="11"/>
    </row>
    <row r="220" spans="2:6" ht="15.75" x14ac:dyDescent="0.25">
      <c r="B220" s="90"/>
      <c r="C220" s="90"/>
      <c r="D220" s="90"/>
      <c r="E220" s="90"/>
      <c r="F220" s="11"/>
    </row>
    <row r="221" spans="2:6" ht="15.75" x14ac:dyDescent="0.25">
      <c r="B221" s="14"/>
      <c r="C221" s="14"/>
      <c r="D221" s="14"/>
      <c r="E221" s="14"/>
      <c r="F221" s="11"/>
    </row>
    <row r="222" spans="2:6" ht="15.75" x14ac:dyDescent="0.25">
      <c r="B222" s="14"/>
      <c r="C222" s="14"/>
      <c r="D222" s="14"/>
      <c r="E222" s="14"/>
      <c r="F222" s="11"/>
    </row>
    <row r="223" spans="2:6" ht="15.75" x14ac:dyDescent="0.25">
      <c r="B223" s="14"/>
      <c r="C223" s="14"/>
      <c r="D223" s="14"/>
      <c r="E223" s="14"/>
      <c r="F223" s="11"/>
    </row>
    <row r="224" spans="2:6" ht="15.75" x14ac:dyDescent="0.25">
      <c r="B224" s="14"/>
      <c r="C224" s="14"/>
      <c r="D224" s="14"/>
      <c r="E224" s="14"/>
      <c r="F224" s="11"/>
    </row>
    <row r="225" spans="2:6" ht="15.75" x14ac:dyDescent="0.25">
      <c r="B225" s="14"/>
      <c r="C225" s="14"/>
      <c r="D225" s="14"/>
      <c r="E225" s="14"/>
      <c r="F225" s="11"/>
    </row>
    <row r="226" spans="2:6" ht="15.75" x14ac:dyDescent="0.25">
      <c r="B226" s="14"/>
      <c r="C226" s="14"/>
      <c r="D226" s="14"/>
      <c r="E226" s="14"/>
      <c r="F226" s="11"/>
    </row>
    <row r="227" spans="2:6" ht="15.75" x14ac:dyDescent="0.25">
      <c r="B227" s="14"/>
      <c r="C227" s="14"/>
      <c r="D227" s="14"/>
      <c r="E227" s="14"/>
      <c r="F227" s="11"/>
    </row>
    <row r="228" spans="2:6" ht="15.75" x14ac:dyDescent="0.25">
      <c r="B228" s="14"/>
      <c r="C228" s="14"/>
      <c r="D228" s="14"/>
      <c r="E228" s="14"/>
      <c r="F228" s="11"/>
    </row>
    <row r="229" spans="2:6" ht="15.75" x14ac:dyDescent="0.25">
      <c r="B229" s="14"/>
      <c r="C229" s="14"/>
      <c r="D229" s="14"/>
      <c r="E229" s="14"/>
      <c r="F229" s="11"/>
    </row>
    <row r="230" spans="2:6" ht="15.75" x14ac:dyDescent="0.25">
      <c r="B230" s="14"/>
      <c r="C230" s="14"/>
      <c r="D230" s="14"/>
      <c r="E230" s="14"/>
      <c r="F230" s="11"/>
    </row>
    <row r="231" spans="2:6" ht="15.75" x14ac:dyDescent="0.25">
      <c r="B231" s="14"/>
      <c r="C231" s="14"/>
      <c r="D231" s="14"/>
      <c r="E231" s="14"/>
      <c r="F231" s="11"/>
    </row>
    <row r="232" spans="2:6" ht="15.75" x14ac:dyDescent="0.25">
      <c r="B232" s="14"/>
      <c r="C232" s="14"/>
      <c r="D232" s="14"/>
      <c r="E232" s="14"/>
      <c r="F232" s="11"/>
    </row>
    <row r="233" spans="2:6" ht="15.75" x14ac:dyDescent="0.25">
      <c r="B233" s="14"/>
      <c r="C233" s="14"/>
      <c r="D233" s="14"/>
      <c r="E233" s="14"/>
      <c r="F233" s="11"/>
    </row>
    <row r="234" spans="2:6" ht="15.75" x14ac:dyDescent="0.25">
      <c r="B234" s="14"/>
      <c r="C234" s="14"/>
      <c r="D234" s="14"/>
      <c r="E234" s="14"/>
      <c r="F234" s="11"/>
    </row>
    <row r="235" spans="2:6" ht="15.75" x14ac:dyDescent="0.25">
      <c r="B235" s="14"/>
      <c r="C235" s="14"/>
      <c r="D235" s="14"/>
      <c r="E235" s="14"/>
      <c r="F235" s="11"/>
    </row>
    <row r="236" spans="2:6" ht="15.75" x14ac:dyDescent="0.25">
      <c r="B236" s="14"/>
      <c r="C236" s="14"/>
      <c r="D236" s="14"/>
      <c r="E236" s="14"/>
      <c r="F236" s="11"/>
    </row>
    <row r="237" spans="2:6" ht="15.75" x14ac:dyDescent="0.25">
      <c r="B237" s="14"/>
      <c r="C237" s="14"/>
      <c r="D237" s="14"/>
      <c r="E237" s="14"/>
      <c r="F237" s="11"/>
    </row>
    <row r="238" spans="2:6" ht="15.75" x14ac:dyDescent="0.25">
      <c r="B238" s="14"/>
      <c r="C238" s="14"/>
      <c r="D238" s="14"/>
      <c r="E238" s="14"/>
      <c r="F238" s="11"/>
    </row>
    <row r="239" spans="2:6" ht="15.75" x14ac:dyDescent="0.25">
      <c r="B239" s="14"/>
      <c r="C239" s="14"/>
      <c r="D239" s="14"/>
      <c r="E239" s="14"/>
      <c r="F239" s="11"/>
    </row>
    <row r="240" spans="2:6" ht="15.75" x14ac:dyDescent="0.25">
      <c r="B240" s="14"/>
      <c r="C240" s="14"/>
      <c r="D240" s="14"/>
      <c r="E240" s="14"/>
      <c r="F240" s="11"/>
    </row>
    <row r="241" spans="2:6" ht="15.75" x14ac:dyDescent="0.25">
      <c r="B241" s="14"/>
      <c r="C241" s="14"/>
      <c r="D241" s="14"/>
      <c r="E241" s="14"/>
      <c r="F241" s="11"/>
    </row>
    <row r="242" spans="2:6" ht="15.75" x14ac:dyDescent="0.25">
      <c r="B242" s="14"/>
      <c r="C242" s="14"/>
      <c r="D242" s="14"/>
      <c r="E242" s="14"/>
      <c r="F242" s="11"/>
    </row>
    <row r="243" spans="2:6" ht="15.75" x14ac:dyDescent="0.25">
      <c r="B243" s="14"/>
      <c r="C243" s="14"/>
      <c r="D243" s="14"/>
      <c r="E243" s="14"/>
      <c r="F243" s="11"/>
    </row>
    <row r="244" spans="2:6" ht="15.75" x14ac:dyDescent="0.25">
      <c r="B244" s="14"/>
      <c r="C244" s="14"/>
      <c r="D244" s="14"/>
      <c r="E244" s="14"/>
      <c r="F244" s="11"/>
    </row>
    <row r="245" spans="2:6" ht="15.75" x14ac:dyDescent="0.25">
      <c r="B245" s="14"/>
      <c r="C245" s="14"/>
      <c r="D245" s="14"/>
      <c r="E245" s="14"/>
      <c r="F245" s="11"/>
    </row>
    <row r="246" spans="2:6" ht="15.75" x14ac:dyDescent="0.25">
      <c r="B246" s="14"/>
      <c r="C246" s="14"/>
      <c r="D246" s="14"/>
      <c r="E246" s="14"/>
      <c r="F246" s="11"/>
    </row>
    <row r="247" spans="2:6" ht="15.75" x14ac:dyDescent="0.25">
      <c r="B247" s="14"/>
      <c r="C247" s="14"/>
      <c r="D247" s="14"/>
      <c r="E247" s="14"/>
      <c r="F247" s="11"/>
    </row>
    <row r="248" spans="2:6" ht="15.75" x14ac:dyDescent="0.25">
      <c r="B248" s="14"/>
      <c r="C248" s="14"/>
      <c r="D248" s="14"/>
      <c r="E248" s="14"/>
      <c r="F248" s="11"/>
    </row>
    <row r="249" spans="2:6" ht="15.75" x14ac:dyDescent="0.25">
      <c r="B249" s="14"/>
      <c r="C249" s="14"/>
      <c r="D249" s="14"/>
      <c r="E249" s="14"/>
      <c r="F249" s="11"/>
    </row>
    <row r="250" spans="2:6" ht="15.75" x14ac:dyDescent="0.25">
      <c r="B250" s="14"/>
      <c r="C250" s="14"/>
      <c r="D250" s="14"/>
      <c r="E250" s="14"/>
      <c r="F250" s="11"/>
    </row>
    <row r="251" spans="2:6" ht="15.75" x14ac:dyDescent="0.25">
      <c r="B251" s="14"/>
      <c r="C251" s="14"/>
      <c r="D251" s="14"/>
      <c r="E251" s="14"/>
      <c r="F251" s="11"/>
    </row>
    <row r="252" spans="2:6" ht="15.75" x14ac:dyDescent="0.25">
      <c r="B252" s="14"/>
      <c r="C252" s="14"/>
      <c r="D252" s="14"/>
      <c r="E252" s="14"/>
      <c r="F252" s="11"/>
    </row>
    <row r="253" spans="2:6" ht="15.75" x14ac:dyDescent="0.25">
      <c r="B253" s="14"/>
      <c r="C253" s="14"/>
      <c r="D253" s="14"/>
      <c r="E253" s="14"/>
      <c r="F253" s="11"/>
    </row>
    <row r="254" spans="2:6" ht="15.75" x14ac:dyDescent="0.25">
      <c r="B254" s="14"/>
      <c r="C254" s="14"/>
      <c r="D254" s="14"/>
      <c r="E254" s="14"/>
      <c r="F254" s="11"/>
    </row>
    <row r="255" spans="2:6" ht="15.75" x14ac:dyDescent="0.25">
      <c r="B255" s="14"/>
      <c r="C255" s="14"/>
      <c r="D255" s="14"/>
      <c r="E255" s="14"/>
      <c r="F255" s="11"/>
    </row>
    <row r="256" spans="2:6" ht="15.75" x14ac:dyDescent="0.25">
      <c r="B256" s="14"/>
      <c r="C256" s="14"/>
      <c r="D256" s="14"/>
      <c r="E256" s="14"/>
      <c r="F256" s="11"/>
    </row>
    <row r="257" spans="2:6" ht="15.75" x14ac:dyDescent="0.25">
      <c r="B257" s="14"/>
      <c r="C257" s="14"/>
      <c r="D257" s="14"/>
      <c r="E257" s="14"/>
      <c r="F257" s="11"/>
    </row>
    <row r="258" spans="2:6" ht="15.75" x14ac:dyDescent="0.25">
      <c r="B258" s="14"/>
      <c r="C258" s="14"/>
      <c r="D258" s="14"/>
      <c r="E258" s="14"/>
      <c r="F258" s="11"/>
    </row>
    <row r="259" spans="2:6" ht="15.75" x14ac:dyDescent="0.25">
      <c r="B259" s="14"/>
      <c r="C259" s="14"/>
      <c r="D259" s="14"/>
      <c r="E259" s="14"/>
      <c r="F259" s="11"/>
    </row>
    <row r="260" spans="2:6" ht="15.75" x14ac:dyDescent="0.25">
      <c r="B260" s="14"/>
      <c r="C260" s="14"/>
      <c r="D260" s="14"/>
      <c r="E260" s="14"/>
      <c r="F260" s="11"/>
    </row>
    <row r="261" spans="2:6" ht="15.75" x14ac:dyDescent="0.25">
      <c r="B261" s="14"/>
      <c r="C261" s="14"/>
      <c r="D261" s="14"/>
      <c r="E261" s="14"/>
      <c r="F261" s="11"/>
    </row>
    <row r="262" spans="2:6" ht="15.75" x14ac:dyDescent="0.25">
      <c r="B262" s="14"/>
      <c r="C262" s="14"/>
      <c r="D262" s="14"/>
      <c r="E262" s="14"/>
      <c r="F262" s="11"/>
    </row>
    <row r="263" spans="2:6" ht="15.75" x14ac:dyDescent="0.25">
      <c r="B263" s="14"/>
      <c r="C263" s="14"/>
      <c r="D263" s="14"/>
      <c r="E263" s="14"/>
      <c r="F263" s="11"/>
    </row>
    <row r="264" spans="2:6" ht="15.75" x14ac:dyDescent="0.25">
      <c r="B264" s="14"/>
      <c r="C264" s="14"/>
      <c r="D264" s="14"/>
      <c r="E264" s="14"/>
      <c r="F264" s="11"/>
    </row>
    <row r="265" spans="2:6" ht="15.75" x14ac:dyDescent="0.25">
      <c r="B265" s="14"/>
      <c r="C265" s="14"/>
      <c r="D265" s="14"/>
      <c r="E265" s="14"/>
      <c r="F265" s="11"/>
    </row>
    <row r="266" spans="2:6" ht="15.75" x14ac:dyDescent="0.25">
      <c r="B266" s="14"/>
      <c r="C266" s="14"/>
      <c r="D266" s="14"/>
      <c r="E266" s="14"/>
      <c r="F266" s="11"/>
    </row>
    <row r="267" spans="2:6" ht="15.75" x14ac:dyDescent="0.25">
      <c r="B267" s="14"/>
      <c r="C267" s="14"/>
      <c r="D267" s="14"/>
      <c r="E267" s="14"/>
      <c r="F267" s="11"/>
    </row>
    <row r="268" spans="2:6" ht="15.75" x14ac:dyDescent="0.25">
      <c r="B268" s="14"/>
      <c r="C268" s="14"/>
      <c r="D268" s="14"/>
      <c r="E268" s="14"/>
      <c r="F268" s="11"/>
    </row>
    <row r="269" spans="2:6" ht="15.75" x14ac:dyDescent="0.25">
      <c r="B269" s="14"/>
      <c r="C269" s="14"/>
      <c r="D269" s="14"/>
      <c r="E269" s="14"/>
      <c r="F269" s="11"/>
    </row>
    <row r="270" spans="2:6" ht="15.75" x14ac:dyDescent="0.25">
      <c r="B270" s="14"/>
      <c r="C270" s="14"/>
      <c r="D270" s="14"/>
      <c r="E270" s="14"/>
      <c r="F270" s="11"/>
    </row>
    <row r="271" spans="2:6" ht="15.75" x14ac:dyDescent="0.25">
      <c r="B271" s="14"/>
      <c r="C271" s="14"/>
      <c r="D271" s="14"/>
      <c r="E271" s="14"/>
      <c r="F271" s="11"/>
    </row>
    <row r="272" spans="2:6" ht="15.75" x14ac:dyDescent="0.25">
      <c r="B272" s="14"/>
      <c r="C272" s="14"/>
      <c r="D272" s="14"/>
      <c r="E272" s="14"/>
      <c r="F272" s="11"/>
    </row>
    <row r="273" spans="2:6" ht="15.75" x14ac:dyDescent="0.25">
      <c r="B273" s="14"/>
      <c r="C273" s="14"/>
      <c r="D273" s="14"/>
      <c r="E273" s="14"/>
      <c r="F273" s="11"/>
    </row>
    <row r="274" spans="2:6" ht="15.75" x14ac:dyDescent="0.25">
      <c r="B274" s="14"/>
      <c r="C274" s="14"/>
      <c r="D274" s="14"/>
      <c r="E274" s="14"/>
      <c r="F274" s="11"/>
    </row>
    <row r="275" spans="2:6" ht="15.75" x14ac:dyDescent="0.25">
      <c r="B275" s="14"/>
      <c r="C275" s="14"/>
      <c r="D275" s="14"/>
      <c r="E275" s="14"/>
      <c r="F275" s="11"/>
    </row>
    <row r="276" spans="2:6" ht="15.75" x14ac:dyDescent="0.25">
      <c r="B276" s="14"/>
      <c r="C276" s="14"/>
      <c r="D276" s="14"/>
      <c r="E276" s="14"/>
      <c r="F276" s="11"/>
    </row>
    <row r="277" spans="2:6" ht="15.75" x14ac:dyDescent="0.25">
      <c r="B277" s="14"/>
      <c r="C277" s="14"/>
      <c r="D277" s="14"/>
      <c r="E277" s="14"/>
      <c r="F277" s="11"/>
    </row>
    <row r="278" spans="2:6" ht="15.75" x14ac:dyDescent="0.25">
      <c r="B278" s="14"/>
      <c r="C278" s="14"/>
      <c r="D278" s="14"/>
      <c r="E278" s="14"/>
      <c r="F278" s="11"/>
    </row>
    <row r="279" spans="2:6" ht="15.75" x14ac:dyDescent="0.25">
      <c r="B279" s="14"/>
      <c r="C279" s="14"/>
      <c r="D279" s="14"/>
      <c r="E279" s="14"/>
      <c r="F279" s="11"/>
    </row>
    <row r="280" spans="2:6" ht="15.75" x14ac:dyDescent="0.25">
      <c r="B280" s="14"/>
      <c r="C280" s="14"/>
      <c r="D280" s="14"/>
      <c r="E280" s="14"/>
      <c r="F280" s="11"/>
    </row>
    <row r="281" spans="2:6" ht="15.75" x14ac:dyDescent="0.25">
      <c r="B281" s="14"/>
      <c r="C281" s="14"/>
      <c r="D281" s="14"/>
      <c r="E281" s="14"/>
      <c r="F281" s="11"/>
    </row>
    <row r="282" spans="2:6" ht="15.75" x14ac:dyDescent="0.25">
      <c r="B282" s="14"/>
      <c r="C282" s="14"/>
      <c r="D282" s="14"/>
      <c r="E282" s="14"/>
      <c r="F282" s="11"/>
    </row>
    <row r="283" spans="2:6" ht="15.75" x14ac:dyDescent="0.25">
      <c r="B283" s="14"/>
      <c r="C283" s="14"/>
      <c r="D283" s="14"/>
      <c r="E283" s="14"/>
      <c r="F283" s="11"/>
    </row>
    <row r="284" spans="2:6" ht="15.75" x14ac:dyDescent="0.25">
      <c r="B284" s="14"/>
      <c r="C284" s="14"/>
      <c r="D284" s="14"/>
      <c r="E284" s="14"/>
      <c r="F284" s="11"/>
    </row>
    <row r="285" spans="2:6" ht="15.75" x14ac:dyDescent="0.25">
      <c r="B285" s="90"/>
      <c r="C285" s="90"/>
      <c r="D285" s="90"/>
      <c r="E285" s="90"/>
      <c r="F285" s="11"/>
    </row>
    <row r="286" spans="2:6" ht="15.75" x14ac:dyDescent="0.25">
      <c r="B286" s="14"/>
      <c r="C286" s="14"/>
      <c r="D286" s="14"/>
      <c r="E286" s="14"/>
      <c r="F286" s="11"/>
    </row>
    <row r="287" spans="2:6" ht="15.75" x14ac:dyDescent="0.25">
      <c r="B287" s="14"/>
      <c r="C287" s="14"/>
      <c r="D287" s="14"/>
      <c r="E287" s="14"/>
      <c r="F287" s="11"/>
    </row>
    <row r="288" spans="2:6" ht="15.75" x14ac:dyDescent="0.25">
      <c r="B288" s="14"/>
      <c r="C288" s="14"/>
      <c r="D288" s="14"/>
      <c r="E288" s="14"/>
      <c r="F288" s="11"/>
    </row>
    <row r="289" spans="2:6" ht="15.75" x14ac:dyDescent="0.25">
      <c r="B289" s="14"/>
      <c r="C289" s="14"/>
      <c r="D289" s="14"/>
      <c r="E289" s="14"/>
      <c r="F289" s="11"/>
    </row>
    <row r="290" spans="2:6" ht="15.75" x14ac:dyDescent="0.25">
      <c r="B290" s="14"/>
      <c r="C290" s="14"/>
      <c r="D290" s="14"/>
      <c r="E290" s="14"/>
      <c r="F290" s="11"/>
    </row>
    <row r="291" spans="2:6" ht="15.75" x14ac:dyDescent="0.25">
      <c r="B291" s="14"/>
      <c r="C291" s="14"/>
      <c r="D291" s="14"/>
      <c r="E291" s="14"/>
      <c r="F291" s="11"/>
    </row>
    <row r="292" spans="2:6" ht="15.75" x14ac:dyDescent="0.25">
      <c r="B292" s="14"/>
      <c r="C292" s="14"/>
      <c r="D292" s="14"/>
      <c r="E292" s="14"/>
      <c r="F292" s="11"/>
    </row>
    <row r="293" spans="2:6" ht="15.75" x14ac:dyDescent="0.25">
      <c r="B293" s="14"/>
      <c r="C293" s="14"/>
      <c r="D293" s="14"/>
      <c r="E293" s="14"/>
      <c r="F293" s="11"/>
    </row>
    <row r="294" spans="2:6" ht="15.75" x14ac:dyDescent="0.25">
      <c r="B294" s="14"/>
      <c r="C294" s="14"/>
      <c r="D294" s="14"/>
      <c r="E294" s="14"/>
      <c r="F294" s="11"/>
    </row>
    <row r="295" spans="2:6" ht="15.75" x14ac:dyDescent="0.25">
      <c r="B295" s="14"/>
      <c r="C295" s="14"/>
      <c r="D295" s="14"/>
      <c r="E295" s="14"/>
      <c r="F295" s="11"/>
    </row>
    <row r="296" spans="2:6" ht="15.75" x14ac:dyDescent="0.25">
      <c r="B296" s="14"/>
      <c r="C296" s="14"/>
      <c r="D296" s="14"/>
      <c r="E296" s="14"/>
      <c r="F296" s="11"/>
    </row>
    <row r="297" spans="2:6" ht="15.75" x14ac:dyDescent="0.25">
      <c r="B297" s="14"/>
      <c r="C297" s="14"/>
      <c r="D297" s="14"/>
      <c r="E297" s="14"/>
      <c r="F297" s="11"/>
    </row>
    <row r="298" spans="2:6" ht="15.75" x14ac:dyDescent="0.25">
      <c r="B298" s="14"/>
      <c r="C298" s="14"/>
      <c r="D298" s="14"/>
      <c r="E298" s="14"/>
      <c r="F298" s="11"/>
    </row>
    <row r="299" spans="2:6" ht="15.75" x14ac:dyDescent="0.25">
      <c r="B299" s="14"/>
      <c r="C299" s="14"/>
      <c r="D299" s="14"/>
      <c r="E299" s="14"/>
      <c r="F299" s="11"/>
    </row>
    <row r="300" spans="2:6" ht="15.75" x14ac:dyDescent="0.25">
      <c r="B300" s="14"/>
      <c r="C300" s="14"/>
      <c r="D300" s="14"/>
      <c r="E300" s="14"/>
      <c r="F300" s="11"/>
    </row>
    <row r="301" spans="2:6" ht="15.75" x14ac:dyDescent="0.25">
      <c r="B301" s="14"/>
      <c r="C301" s="14"/>
      <c r="D301" s="14"/>
      <c r="E301" s="14"/>
      <c r="F301" s="11"/>
    </row>
    <row r="302" spans="2:6" ht="15.75" x14ac:dyDescent="0.25">
      <c r="B302" s="14"/>
      <c r="C302" s="14"/>
      <c r="D302" s="14"/>
      <c r="E302" s="14"/>
      <c r="F302" s="11"/>
    </row>
    <row r="303" spans="2:6" ht="15.75" x14ac:dyDescent="0.25">
      <c r="B303" s="14"/>
      <c r="C303" s="14"/>
      <c r="D303" s="14"/>
      <c r="E303" s="14"/>
      <c r="F303" s="11"/>
    </row>
    <row r="304" spans="2:6" ht="15.75" x14ac:dyDescent="0.25">
      <c r="B304" s="14"/>
      <c r="C304" s="14"/>
      <c r="D304" s="14"/>
      <c r="E304" s="14"/>
      <c r="F304" s="11"/>
    </row>
    <row r="305" spans="2:6" ht="15.75" x14ac:dyDescent="0.25">
      <c r="B305" s="14"/>
      <c r="C305" s="14"/>
      <c r="D305" s="14"/>
      <c r="E305" s="14"/>
      <c r="F305" s="11"/>
    </row>
    <row r="306" spans="2:6" ht="15.75" x14ac:dyDescent="0.25">
      <c r="B306" s="14"/>
      <c r="C306" s="14"/>
      <c r="D306" s="14"/>
      <c r="E306" s="14"/>
      <c r="F306" s="11"/>
    </row>
    <row r="307" spans="2:6" ht="15.75" x14ac:dyDescent="0.25">
      <c r="B307" s="14"/>
      <c r="C307" s="14"/>
      <c r="D307" s="14"/>
      <c r="E307" s="14"/>
      <c r="F307" s="11"/>
    </row>
    <row r="308" spans="2:6" ht="15.75" x14ac:dyDescent="0.25">
      <c r="B308" s="14"/>
      <c r="C308" s="14"/>
      <c r="D308" s="14"/>
      <c r="E308" s="14"/>
      <c r="F308" s="11"/>
    </row>
    <row r="309" spans="2:6" ht="15.75" x14ac:dyDescent="0.25">
      <c r="B309" s="14"/>
      <c r="C309" s="14"/>
      <c r="D309" s="14"/>
      <c r="E309" s="14"/>
      <c r="F309" s="11"/>
    </row>
    <row r="310" spans="2:6" ht="15.75" x14ac:dyDescent="0.25">
      <c r="B310" s="14"/>
      <c r="C310" s="14"/>
      <c r="D310" s="14"/>
      <c r="E310" s="14"/>
      <c r="F310" s="11"/>
    </row>
    <row r="311" spans="2:6" ht="15.75" x14ac:dyDescent="0.25">
      <c r="B311" s="14"/>
      <c r="C311" s="14"/>
      <c r="D311" s="14"/>
      <c r="E311" s="14"/>
      <c r="F311" s="11"/>
    </row>
    <row r="312" spans="2:6" ht="15.75" x14ac:dyDescent="0.25">
      <c r="B312" s="14"/>
      <c r="C312" s="14"/>
      <c r="D312" s="14"/>
      <c r="E312" s="14"/>
      <c r="F312" s="11"/>
    </row>
    <row r="313" spans="2:6" ht="15.75" x14ac:dyDescent="0.25">
      <c r="B313" s="14"/>
      <c r="C313" s="14"/>
      <c r="D313" s="14"/>
      <c r="E313" s="14"/>
      <c r="F313" s="11"/>
    </row>
    <row r="314" spans="2:6" ht="15.75" x14ac:dyDescent="0.25">
      <c r="B314" s="14"/>
      <c r="C314" s="14"/>
      <c r="D314" s="14"/>
      <c r="E314" s="14"/>
      <c r="F314" s="11"/>
    </row>
    <row r="315" spans="2:6" ht="15.75" x14ac:dyDescent="0.25">
      <c r="B315" s="14"/>
      <c r="C315" s="14"/>
      <c r="D315" s="14"/>
      <c r="E315" s="14"/>
      <c r="F315" s="11"/>
    </row>
    <row r="316" spans="2:6" ht="15.75" x14ac:dyDescent="0.25">
      <c r="B316" s="14"/>
      <c r="C316" s="14"/>
      <c r="D316" s="14"/>
      <c r="E316" s="14"/>
      <c r="F316" s="11"/>
    </row>
    <row r="317" spans="2:6" ht="15.75" x14ac:dyDescent="0.25">
      <c r="B317" s="14"/>
      <c r="C317" s="14"/>
      <c r="D317" s="14"/>
      <c r="E317" s="14"/>
      <c r="F317" s="11"/>
    </row>
    <row r="318" spans="2:6" ht="15.75" x14ac:dyDescent="0.25">
      <c r="B318" s="14"/>
      <c r="C318" s="14"/>
      <c r="D318" s="14"/>
      <c r="E318" s="14"/>
      <c r="F318" s="11"/>
    </row>
    <row r="319" spans="2:6" ht="15.75" x14ac:dyDescent="0.25">
      <c r="B319" s="14"/>
      <c r="C319" s="14"/>
      <c r="D319" s="14"/>
      <c r="E319" s="14"/>
      <c r="F319" s="11"/>
    </row>
    <row r="320" spans="2:6" ht="15.75" x14ac:dyDescent="0.25">
      <c r="B320" s="14"/>
      <c r="C320" s="14"/>
      <c r="D320" s="14"/>
      <c r="E320" s="14"/>
      <c r="F320" s="11"/>
    </row>
    <row r="321" spans="2:6" ht="15.75" x14ac:dyDescent="0.25">
      <c r="B321" s="14"/>
      <c r="C321" s="14"/>
      <c r="D321" s="14"/>
      <c r="E321" s="14"/>
      <c r="F321" s="11"/>
    </row>
    <row r="322" spans="2:6" ht="15.75" x14ac:dyDescent="0.25">
      <c r="B322" s="14"/>
      <c r="C322" s="14"/>
      <c r="D322" s="14"/>
      <c r="E322" s="14"/>
      <c r="F322" s="11"/>
    </row>
    <row r="323" spans="2:6" ht="15.75" x14ac:dyDescent="0.25">
      <c r="B323" s="14"/>
      <c r="C323" s="14"/>
      <c r="D323" s="14"/>
      <c r="E323" s="14"/>
      <c r="F323" s="11"/>
    </row>
    <row r="324" spans="2:6" ht="15.75" x14ac:dyDescent="0.25">
      <c r="B324" s="14"/>
      <c r="C324" s="14"/>
      <c r="D324" s="14"/>
      <c r="E324" s="14"/>
      <c r="F324" s="11"/>
    </row>
    <row r="325" spans="2:6" ht="15.75" x14ac:dyDescent="0.25">
      <c r="B325" s="14"/>
      <c r="C325" s="14"/>
      <c r="D325" s="14"/>
      <c r="E325" s="14"/>
      <c r="F325" s="11"/>
    </row>
    <row r="326" spans="2:6" ht="15.75" x14ac:dyDescent="0.25">
      <c r="B326" s="14"/>
      <c r="C326" s="14"/>
      <c r="D326" s="14"/>
      <c r="E326" s="14"/>
      <c r="F326" s="11"/>
    </row>
    <row r="327" spans="2:6" ht="15.75" x14ac:dyDescent="0.25">
      <c r="B327" s="14"/>
      <c r="C327" s="14"/>
      <c r="D327" s="14"/>
      <c r="E327" s="14"/>
      <c r="F327" s="11"/>
    </row>
    <row r="328" spans="2:6" ht="15.75" x14ac:dyDescent="0.25">
      <c r="B328" s="14"/>
      <c r="C328" s="14"/>
      <c r="D328" s="14"/>
      <c r="E328" s="14"/>
      <c r="F328" s="11"/>
    </row>
    <row r="329" spans="2:6" ht="15.75" x14ac:dyDescent="0.25">
      <c r="B329" s="14"/>
      <c r="C329" s="14"/>
      <c r="D329" s="14"/>
      <c r="E329" s="14"/>
      <c r="F329" s="11"/>
    </row>
    <row r="330" spans="2:6" ht="15.75" x14ac:dyDescent="0.25">
      <c r="B330" s="14"/>
      <c r="C330" s="14"/>
      <c r="D330" s="14"/>
      <c r="E330" s="14"/>
      <c r="F330" s="11"/>
    </row>
    <row r="331" spans="2:6" ht="15.75" x14ac:dyDescent="0.25">
      <c r="B331" s="14"/>
      <c r="C331" s="14"/>
      <c r="D331" s="14"/>
      <c r="E331" s="14"/>
      <c r="F331" s="11"/>
    </row>
    <row r="332" spans="2:6" ht="15.75" x14ac:dyDescent="0.25">
      <c r="B332" s="14"/>
      <c r="C332" s="14"/>
      <c r="D332" s="14"/>
      <c r="E332" s="14"/>
      <c r="F332" s="11"/>
    </row>
    <row r="333" spans="2:6" ht="15.75" x14ac:dyDescent="0.25">
      <c r="B333" s="14"/>
      <c r="C333" s="14"/>
      <c r="D333" s="14"/>
      <c r="E333" s="14"/>
      <c r="F333" s="11"/>
    </row>
    <row r="334" spans="2:6" ht="15.75" x14ac:dyDescent="0.25">
      <c r="B334" s="14"/>
      <c r="C334" s="14"/>
      <c r="D334" s="14"/>
      <c r="E334" s="14"/>
      <c r="F334" s="11"/>
    </row>
    <row r="335" spans="2:6" ht="15.75" x14ac:dyDescent="0.25">
      <c r="B335" s="14"/>
      <c r="C335" s="14"/>
      <c r="D335" s="14"/>
      <c r="E335" s="14"/>
      <c r="F335" s="11"/>
    </row>
    <row r="336" spans="2:6" ht="15.75" x14ac:dyDescent="0.25">
      <c r="B336" s="14"/>
      <c r="C336" s="14"/>
      <c r="D336" s="14"/>
      <c r="E336" s="14"/>
      <c r="F336" s="11"/>
    </row>
    <row r="337" spans="2:6" ht="15.75" x14ac:dyDescent="0.25">
      <c r="B337" s="14"/>
      <c r="C337" s="14"/>
      <c r="D337" s="14"/>
      <c r="E337" s="14"/>
      <c r="F337" s="11"/>
    </row>
    <row r="338" spans="2:6" ht="15.75" x14ac:dyDescent="0.25">
      <c r="B338" s="14"/>
      <c r="C338" s="14"/>
      <c r="D338" s="14"/>
      <c r="E338" s="14"/>
      <c r="F338" s="11"/>
    </row>
    <row r="339" spans="2:6" ht="15.75" x14ac:dyDescent="0.25">
      <c r="B339" s="14"/>
      <c r="C339" s="14"/>
      <c r="D339" s="14"/>
      <c r="E339" s="14"/>
      <c r="F339" s="11"/>
    </row>
    <row r="340" spans="2:6" ht="15.75" x14ac:dyDescent="0.25">
      <c r="B340" s="14"/>
      <c r="C340" s="14"/>
      <c r="D340" s="14"/>
      <c r="E340" s="14"/>
      <c r="F340" s="11"/>
    </row>
    <row r="341" spans="2:6" ht="15.75" x14ac:dyDescent="0.25">
      <c r="B341" s="14"/>
      <c r="C341" s="14"/>
      <c r="D341" s="14"/>
      <c r="E341" s="14"/>
      <c r="F341" s="11"/>
    </row>
    <row r="342" spans="2:6" ht="15.75" x14ac:dyDescent="0.25">
      <c r="B342" s="14"/>
      <c r="C342" s="14"/>
      <c r="D342" s="14"/>
      <c r="E342" s="14"/>
      <c r="F342" s="11"/>
    </row>
    <row r="343" spans="2:6" ht="15.75" x14ac:dyDescent="0.25">
      <c r="B343" s="14"/>
      <c r="C343" s="14"/>
      <c r="D343" s="14"/>
      <c r="E343" s="14"/>
      <c r="F343" s="11"/>
    </row>
    <row r="344" spans="2:6" ht="15.75" x14ac:dyDescent="0.25">
      <c r="B344" s="14"/>
      <c r="C344" s="14"/>
      <c r="D344" s="14"/>
      <c r="E344" s="14"/>
      <c r="F344" s="11"/>
    </row>
    <row r="345" spans="2:6" ht="15.75" x14ac:dyDescent="0.25">
      <c r="B345" s="14"/>
      <c r="C345" s="14"/>
      <c r="D345" s="14"/>
      <c r="E345" s="14"/>
      <c r="F345" s="11"/>
    </row>
    <row r="346" spans="2:6" ht="15.75" x14ac:dyDescent="0.25">
      <c r="B346" s="14"/>
      <c r="C346" s="14"/>
      <c r="D346" s="14"/>
      <c r="E346" s="14"/>
      <c r="F346" s="11"/>
    </row>
    <row r="347" spans="2:6" ht="15.75" x14ac:dyDescent="0.25">
      <c r="B347" s="14"/>
      <c r="C347" s="14"/>
      <c r="D347" s="14"/>
      <c r="E347" s="14"/>
      <c r="F347" s="11"/>
    </row>
    <row r="348" spans="2:6" ht="15.75" x14ac:dyDescent="0.25">
      <c r="B348" s="14"/>
      <c r="C348" s="14"/>
      <c r="D348" s="14"/>
      <c r="E348" s="14"/>
      <c r="F348" s="11"/>
    </row>
    <row r="349" spans="2:6" ht="15.75" x14ac:dyDescent="0.25">
      <c r="B349" s="14"/>
      <c r="C349" s="14"/>
      <c r="D349" s="14"/>
      <c r="E349" s="14"/>
      <c r="F349" s="11"/>
    </row>
    <row r="350" spans="2:6" ht="78.75" customHeight="1" x14ac:dyDescent="0.25">
      <c r="B350" s="90"/>
      <c r="C350" s="90"/>
      <c r="D350" s="90"/>
      <c r="E350" s="90"/>
      <c r="F350" s="11"/>
    </row>
    <row r="351" spans="2:6" ht="15.75" x14ac:dyDescent="0.25">
      <c r="B351" s="14"/>
      <c r="C351" s="14"/>
      <c r="D351" s="14"/>
      <c r="E351" s="14"/>
      <c r="F351" s="11"/>
    </row>
    <row r="352" spans="2:6" ht="15.75" x14ac:dyDescent="0.25">
      <c r="B352" s="14"/>
      <c r="C352" s="14"/>
      <c r="D352" s="14"/>
      <c r="E352" s="14"/>
      <c r="F352" s="11"/>
    </row>
    <row r="353" spans="2:6" ht="15.75" x14ac:dyDescent="0.25">
      <c r="B353" s="14"/>
      <c r="C353" s="14"/>
      <c r="D353" s="14"/>
      <c r="E353" s="14"/>
      <c r="F353" s="11"/>
    </row>
    <row r="354" spans="2:6" ht="15.75" x14ac:dyDescent="0.25">
      <c r="B354" s="14"/>
      <c r="C354" s="14"/>
      <c r="D354" s="14"/>
      <c r="E354" s="14"/>
      <c r="F354" s="11"/>
    </row>
    <row r="355" spans="2:6" ht="15.75" x14ac:dyDescent="0.25">
      <c r="B355" s="14"/>
      <c r="C355" s="14"/>
      <c r="D355" s="14"/>
      <c r="E355" s="14"/>
      <c r="F355" s="11"/>
    </row>
    <row r="356" spans="2:6" ht="15.75" x14ac:dyDescent="0.25">
      <c r="B356" s="14"/>
      <c r="C356" s="14"/>
      <c r="D356" s="14"/>
      <c r="E356" s="14"/>
      <c r="F356" s="11"/>
    </row>
    <row r="357" spans="2:6" ht="15.75" x14ac:dyDescent="0.25">
      <c r="B357" s="14"/>
      <c r="C357" s="14"/>
      <c r="D357" s="14"/>
      <c r="E357" s="14"/>
      <c r="F357" s="11"/>
    </row>
    <row r="358" spans="2:6" ht="15.75" x14ac:dyDescent="0.25">
      <c r="B358" s="14"/>
      <c r="C358" s="14"/>
      <c r="D358" s="14"/>
      <c r="E358" s="14"/>
      <c r="F358" s="11"/>
    </row>
    <row r="359" spans="2:6" ht="15.75" x14ac:dyDescent="0.25">
      <c r="B359" s="14"/>
      <c r="C359" s="14"/>
      <c r="D359" s="14"/>
      <c r="E359" s="14"/>
      <c r="F359" s="11"/>
    </row>
    <row r="360" spans="2:6" ht="15.75" x14ac:dyDescent="0.25">
      <c r="B360" s="14"/>
      <c r="C360" s="14"/>
      <c r="D360" s="14"/>
      <c r="E360" s="14"/>
      <c r="F360" s="11"/>
    </row>
    <row r="361" spans="2:6" ht="15.75" x14ac:dyDescent="0.25">
      <c r="B361" s="14"/>
      <c r="C361" s="14"/>
      <c r="D361" s="14"/>
      <c r="E361" s="14"/>
      <c r="F361" s="11"/>
    </row>
    <row r="362" spans="2:6" ht="15.75" x14ac:dyDescent="0.25">
      <c r="B362" s="14"/>
      <c r="C362" s="14"/>
      <c r="D362" s="14"/>
      <c r="E362" s="14"/>
      <c r="F362" s="11"/>
    </row>
    <row r="363" spans="2:6" ht="15.75" x14ac:dyDescent="0.25">
      <c r="B363" s="14"/>
      <c r="C363" s="14"/>
      <c r="D363" s="14"/>
      <c r="E363" s="14"/>
      <c r="F363" s="11"/>
    </row>
    <row r="364" spans="2:6" ht="15.75" x14ac:dyDescent="0.25">
      <c r="B364" s="14"/>
      <c r="C364" s="14"/>
      <c r="D364" s="14"/>
      <c r="E364" s="14"/>
      <c r="F364" s="11"/>
    </row>
    <row r="365" spans="2:6" ht="15.75" x14ac:dyDescent="0.25">
      <c r="B365" s="14"/>
      <c r="C365" s="14"/>
      <c r="D365" s="14"/>
      <c r="E365" s="14"/>
      <c r="F365" s="11"/>
    </row>
    <row r="366" spans="2:6" ht="15.75" x14ac:dyDescent="0.25">
      <c r="B366" s="14"/>
      <c r="C366" s="14"/>
      <c r="D366" s="14"/>
      <c r="E366" s="14"/>
      <c r="F366" s="11"/>
    </row>
    <row r="367" spans="2:6" ht="15.75" x14ac:dyDescent="0.25">
      <c r="B367" s="14"/>
      <c r="C367" s="14"/>
      <c r="D367" s="14"/>
      <c r="E367" s="14"/>
      <c r="F367" s="11"/>
    </row>
    <row r="368" spans="2:6" ht="15.75" x14ac:dyDescent="0.25">
      <c r="B368" s="14"/>
      <c r="C368" s="14"/>
      <c r="D368" s="14"/>
      <c r="E368" s="14"/>
      <c r="F368" s="11"/>
    </row>
    <row r="369" spans="2:6" ht="15.75" x14ac:dyDescent="0.25">
      <c r="B369" s="14"/>
      <c r="C369" s="14"/>
      <c r="D369" s="14"/>
      <c r="E369" s="14"/>
      <c r="F369" s="11"/>
    </row>
    <row r="370" spans="2:6" ht="15.75" x14ac:dyDescent="0.25">
      <c r="B370" s="14"/>
      <c r="C370" s="14"/>
      <c r="D370" s="14"/>
      <c r="E370" s="14"/>
      <c r="F370" s="11"/>
    </row>
    <row r="371" spans="2:6" ht="15.75" x14ac:dyDescent="0.25">
      <c r="B371" s="14"/>
      <c r="C371" s="14"/>
      <c r="D371" s="14"/>
      <c r="E371" s="14"/>
      <c r="F371" s="11"/>
    </row>
    <row r="372" spans="2:6" ht="15.75" x14ac:dyDescent="0.25">
      <c r="B372" s="14"/>
      <c r="C372" s="14"/>
      <c r="D372" s="14"/>
      <c r="E372" s="14"/>
      <c r="F372" s="11"/>
    </row>
    <row r="373" spans="2:6" ht="15.75" x14ac:dyDescent="0.25">
      <c r="B373" s="14"/>
      <c r="C373" s="14"/>
      <c r="D373" s="14"/>
      <c r="E373" s="14"/>
      <c r="F373" s="11"/>
    </row>
    <row r="374" spans="2:6" ht="15.75" x14ac:dyDescent="0.25">
      <c r="B374" s="14"/>
      <c r="C374" s="14"/>
      <c r="D374" s="14"/>
      <c r="E374" s="14"/>
      <c r="F374" s="11"/>
    </row>
    <row r="375" spans="2:6" ht="15.75" x14ac:dyDescent="0.25">
      <c r="B375" s="14"/>
      <c r="C375" s="14"/>
      <c r="D375" s="14"/>
      <c r="E375" s="14"/>
      <c r="F375" s="11"/>
    </row>
    <row r="376" spans="2:6" ht="15.75" x14ac:dyDescent="0.25">
      <c r="B376" s="14"/>
      <c r="C376" s="14"/>
      <c r="D376" s="14"/>
      <c r="E376" s="14"/>
      <c r="F376" s="11"/>
    </row>
    <row r="377" spans="2:6" ht="15.75" x14ac:dyDescent="0.25">
      <c r="B377" s="14"/>
      <c r="C377" s="14"/>
      <c r="D377" s="14"/>
      <c r="E377" s="14"/>
      <c r="F377" s="11"/>
    </row>
    <row r="378" spans="2:6" ht="15.75" x14ac:dyDescent="0.25">
      <c r="B378" s="14"/>
      <c r="C378" s="14"/>
      <c r="D378" s="14"/>
      <c r="E378" s="14"/>
      <c r="F378" s="11"/>
    </row>
    <row r="379" spans="2:6" ht="15.75" x14ac:dyDescent="0.25">
      <c r="B379" s="14"/>
      <c r="C379" s="14"/>
      <c r="D379" s="14"/>
      <c r="E379" s="14"/>
      <c r="F379" s="11"/>
    </row>
    <row r="380" spans="2:6" ht="15.75" x14ac:dyDescent="0.25">
      <c r="B380" s="14"/>
      <c r="C380" s="14"/>
      <c r="D380" s="14"/>
      <c r="E380" s="14"/>
      <c r="F380" s="11"/>
    </row>
    <row r="381" spans="2:6" ht="15.75" x14ac:dyDescent="0.25">
      <c r="B381" s="14"/>
      <c r="C381" s="14"/>
      <c r="D381" s="14"/>
      <c r="E381" s="14"/>
      <c r="F381" s="11"/>
    </row>
    <row r="382" spans="2:6" ht="15.75" x14ac:dyDescent="0.25">
      <c r="B382" s="14"/>
      <c r="C382" s="14"/>
      <c r="D382" s="14"/>
      <c r="E382" s="14"/>
      <c r="F382" s="11"/>
    </row>
    <row r="383" spans="2:6" ht="15.75" x14ac:dyDescent="0.25">
      <c r="B383" s="14"/>
      <c r="C383" s="14"/>
      <c r="D383" s="14"/>
      <c r="E383" s="14"/>
      <c r="F383" s="11"/>
    </row>
    <row r="384" spans="2:6" ht="15.75" x14ac:dyDescent="0.25">
      <c r="B384" s="14"/>
      <c r="C384" s="14"/>
      <c r="D384" s="14"/>
      <c r="E384" s="14"/>
      <c r="F384" s="11"/>
    </row>
    <row r="385" spans="2:6" ht="15.75" x14ac:dyDescent="0.25">
      <c r="B385" s="14"/>
      <c r="C385" s="14"/>
      <c r="D385" s="14"/>
      <c r="E385" s="14"/>
      <c r="F385" s="11"/>
    </row>
    <row r="386" spans="2:6" ht="31.5" customHeight="1" x14ac:dyDescent="0.25">
      <c r="B386" s="90"/>
      <c r="C386" s="90"/>
      <c r="D386" s="90"/>
      <c r="E386" s="90"/>
      <c r="F386" s="11"/>
    </row>
    <row r="387" spans="2:6" ht="15.75" x14ac:dyDescent="0.25">
      <c r="B387" s="14"/>
      <c r="C387" s="14"/>
      <c r="D387" s="14"/>
      <c r="E387" s="14"/>
      <c r="F387" s="11"/>
    </row>
    <row r="388" spans="2:6" ht="15.75" x14ac:dyDescent="0.25">
      <c r="B388" s="14"/>
      <c r="C388" s="14"/>
      <c r="D388" s="14"/>
      <c r="E388" s="14"/>
      <c r="F388" s="11"/>
    </row>
    <row r="389" spans="2:6" ht="15.75" x14ac:dyDescent="0.25">
      <c r="B389" s="14"/>
      <c r="C389" s="14"/>
      <c r="D389" s="14"/>
      <c r="E389" s="14"/>
      <c r="F389" s="11"/>
    </row>
    <row r="390" spans="2:6" ht="15.75" x14ac:dyDescent="0.25">
      <c r="B390" s="14"/>
      <c r="C390" s="14"/>
      <c r="D390" s="14"/>
      <c r="E390" s="14"/>
      <c r="F390" s="11"/>
    </row>
    <row r="391" spans="2:6" ht="15.75" x14ac:dyDescent="0.25">
      <c r="B391" s="14"/>
      <c r="C391" s="14"/>
      <c r="D391" s="14"/>
      <c r="E391" s="14"/>
      <c r="F391" s="11"/>
    </row>
    <row r="392" spans="2:6" ht="15.75" x14ac:dyDescent="0.25">
      <c r="B392" s="14"/>
      <c r="C392" s="14"/>
      <c r="D392" s="14"/>
      <c r="E392" s="14"/>
      <c r="F392" s="11"/>
    </row>
    <row r="393" spans="2:6" ht="15.75" x14ac:dyDescent="0.25">
      <c r="B393" s="14"/>
      <c r="C393" s="14"/>
      <c r="D393" s="14"/>
      <c r="E393" s="14"/>
      <c r="F393" s="11"/>
    </row>
    <row r="394" spans="2:6" ht="15.75" x14ac:dyDescent="0.25">
      <c r="B394" s="14"/>
      <c r="C394" s="14"/>
      <c r="D394" s="14"/>
      <c r="E394" s="14"/>
      <c r="F394" s="11"/>
    </row>
    <row r="395" spans="2:6" ht="15.75" x14ac:dyDescent="0.25">
      <c r="B395" s="14"/>
      <c r="C395" s="14"/>
      <c r="D395" s="14"/>
      <c r="E395" s="14"/>
      <c r="F395" s="11"/>
    </row>
    <row r="396" spans="2:6" ht="15.75" x14ac:dyDescent="0.25">
      <c r="B396" s="14"/>
      <c r="C396" s="14"/>
      <c r="D396" s="14"/>
      <c r="E396" s="14"/>
      <c r="F396" s="11"/>
    </row>
    <row r="397" spans="2:6" ht="15.75" x14ac:dyDescent="0.25">
      <c r="B397" s="14"/>
      <c r="C397" s="14"/>
      <c r="D397" s="14"/>
      <c r="E397" s="14"/>
      <c r="F397" s="11"/>
    </row>
    <row r="398" spans="2:6" ht="15.75" x14ac:dyDescent="0.25">
      <c r="B398" s="14"/>
      <c r="C398" s="14"/>
      <c r="D398" s="14"/>
      <c r="E398" s="14"/>
      <c r="F398" s="11"/>
    </row>
    <row r="399" spans="2:6" ht="15.75" x14ac:dyDescent="0.25">
      <c r="B399" s="14"/>
      <c r="C399" s="14"/>
      <c r="D399" s="14"/>
      <c r="E399" s="14"/>
      <c r="F399" s="11"/>
    </row>
    <row r="400" spans="2:6" ht="15.75" x14ac:dyDescent="0.25">
      <c r="B400" s="14"/>
      <c r="C400" s="14"/>
      <c r="D400" s="14"/>
      <c r="E400" s="14"/>
      <c r="F400" s="11"/>
    </row>
    <row r="401" spans="2:6" ht="15.75" x14ac:dyDescent="0.25">
      <c r="B401" s="14"/>
      <c r="C401" s="14"/>
      <c r="D401" s="14"/>
      <c r="E401" s="14"/>
      <c r="F401" s="11"/>
    </row>
    <row r="402" spans="2:6" ht="15.75" x14ac:dyDescent="0.25">
      <c r="B402" s="14"/>
      <c r="C402" s="14"/>
      <c r="D402" s="14"/>
      <c r="E402" s="14"/>
      <c r="F402" s="11"/>
    </row>
    <row r="403" spans="2:6" ht="15.75" x14ac:dyDescent="0.25">
      <c r="B403" s="14"/>
      <c r="C403" s="14"/>
      <c r="D403" s="14"/>
      <c r="E403" s="14"/>
      <c r="F403" s="11"/>
    </row>
    <row r="404" spans="2:6" ht="15.75" x14ac:dyDescent="0.25">
      <c r="B404" s="14"/>
      <c r="C404" s="14"/>
      <c r="D404" s="14"/>
      <c r="E404" s="14"/>
      <c r="F404" s="11"/>
    </row>
    <row r="405" spans="2:6" ht="15.75" x14ac:dyDescent="0.25">
      <c r="B405" s="14"/>
      <c r="C405" s="14"/>
      <c r="D405" s="14"/>
      <c r="E405" s="14"/>
      <c r="F405" s="11"/>
    </row>
    <row r="406" spans="2:6" ht="15.75" x14ac:dyDescent="0.25">
      <c r="B406" s="14"/>
      <c r="C406" s="14"/>
      <c r="D406" s="14"/>
      <c r="E406" s="14"/>
      <c r="F406" s="11"/>
    </row>
    <row r="407" spans="2:6" ht="15.75" x14ac:dyDescent="0.25">
      <c r="B407" s="14"/>
      <c r="C407" s="14"/>
      <c r="D407" s="14"/>
      <c r="E407" s="14"/>
      <c r="F407" s="11"/>
    </row>
    <row r="408" spans="2:6" ht="15.75" x14ac:dyDescent="0.25">
      <c r="B408" s="14"/>
      <c r="C408" s="14"/>
      <c r="D408" s="14"/>
      <c r="E408" s="14"/>
      <c r="F408" s="11"/>
    </row>
    <row r="409" spans="2:6" ht="15.75" x14ac:dyDescent="0.25">
      <c r="B409" s="14"/>
      <c r="C409" s="14"/>
      <c r="D409" s="14"/>
      <c r="E409" s="14"/>
      <c r="F409" s="11"/>
    </row>
    <row r="410" spans="2:6" ht="15.75" x14ac:dyDescent="0.25">
      <c r="B410" s="14"/>
      <c r="C410" s="14"/>
      <c r="D410" s="14"/>
      <c r="E410" s="14"/>
      <c r="F410" s="11"/>
    </row>
    <row r="411" spans="2:6" ht="15.75" x14ac:dyDescent="0.25">
      <c r="B411" s="14"/>
      <c r="C411" s="14"/>
      <c r="D411" s="14"/>
      <c r="E411" s="14"/>
      <c r="F411" s="11"/>
    </row>
    <row r="412" spans="2:6" ht="15.75" x14ac:dyDescent="0.25">
      <c r="B412" s="14"/>
      <c r="C412" s="14"/>
      <c r="D412" s="14"/>
      <c r="E412" s="14"/>
      <c r="F412" s="11"/>
    </row>
    <row r="413" spans="2:6" ht="15.75" x14ac:dyDescent="0.25">
      <c r="B413" s="14"/>
      <c r="C413" s="14"/>
      <c r="D413" s="14"/>
      <c r="E413" s="14"/>
      <c r="F413" s="11"/>
    </row>
    <row r="414" spans="2:6" ht="15.75" x14ac:dyDescent="0.25">
      <c r="B414" s="14"/>
      <c r="C414" s="14"/>
      <c r="D414" s="14"/>
      <c r="E414" s="14"/>
      <c r="F414" s="11"/>
    </row>
    <row r="415" spans="2:6" ht="15.75" x14ac:dyDescent="0.25">
      <c r="B415" s="14"/>
      <c r="C415" s="14"/>
      <c r="D415" s="14"/>
      <c r="E415" s="14"/>
      <c r="F415" s="11"/>
    </row>
    <row r="416" spans="2:6" ht="15.75" x14ac:dyDescent="0.25">
      <c r="B416" s="14"/>
      <c r="C416" s="14"/>
      <c r="D416" s="14"/>
      <c r="E416" s="14"/>
      <c r="F416" s="11"/>
    </row>
    <row r="417" spans="2:6" ht="15.75" x14ac:dyDescent="0.25">
      <c r="B417" s="14"/>
      <c r="C417" s="14"/>
      <c r="D417" s="14"/>
      <c r="E417" s="14"/>
      <c r="F417" s="11"/>
    </row>
    <row r="418" spans="2:6" ht="15.75" x14ac:dyDescent="0.25">
      <c r="B418" s="14"/>
      <c r="C418" s="14"/>
      <c r="D418" s="14"/>
      <c r="E418" s="14"/>
      <c r="F418" s="11"/>
    </row>
    <row r="419" spans="2:6" ht="15.75" x14ac:dyDescent="0.25">
      <c r="B419" s="14"/>
      <c r="C419" s="14"/>
      <c r="D419" s="14"/>
      <c r="E419" s="14"/>
      <c r="F419" s="11"/>
    </row>
    <row r="420" spans="2:6" ht="15.75" x14ac:dyDescent="0.25">
      <c r="B420" s="14"/>
      <c r="C420" s="14"/>
      <c r="D420" s="14"/>
      <c r="E420" s="14"/>
      <c r="F420" s="11"/>
    </row>
    <row r="421" spans="2:6" ht="15.75" x14ac:dyDescent="0.25">
      <c r="B421" s="14"/>
      <c r="C421" s="14"/>
      <c r="D421" s="14"/>
      <c r="E421" s="14"/>
      <c r="F421" s="11"/>
    </row>
    <row r="422" spans="2:6" x14ac:dyDescent="0.25">
      <c r="B422" s="18"/>
      <c r="C422" s="11"/>
      <c r="D422" s="11"/>
      <c r="E422" s="11"/>
      <c r="F422" s="11"/>
    </row>
    <row r="423" spans="2:6" x14ac:dyDescent="0.25">
      <c r="B423" s="18"/>
      <c r="C423" s="11"/>
      <c r="D423" s="11"/>
      <c r="E423" s="11"/>
      <c r="F423" s="11"/>
    </row>
    <row r="424" spans="2:6" ht="18.75" x14ac:dyDescent="0.25">
      <c r="B424" s="19"/>
      <c r="C424" s="20"/>
      <c r="D424" s="20"/>
      <c r="E424" s="11"/>
      <c r="F424" s="11"/>
    </row>
    <row r="425" spans="2:6" ht="48" customHeight="1" x14ac:dyDescent="0.25">
      <c r="B425" s="95"/>
      <c r="C425" s="94"/>
      <c r="D425" s="94"/>
      <c r="E425" s="11"/>
      <c r="F425" s="11"/>
    </row>
    <row r="426" spans="2:6" ht="15" customHeight="1" x14ac:dyDescent="0.25">
      <c r="B426" s="95"/>
      <c r="C426" s="94"/>
      <c r="D426" s="94"/>
      <c r="E426" s="11"/>
      <c r="F426" s="11"/>
    </row>
    <row r="427" spans="2:6" ht="18.75" x14ac:dyDescent="0.25">
      <c r="B427" s="19"/>
      <c r="C427" s="9"/>
      <c r="D427" s="9"/>
      <c r="E427" s="11"/>
      <c r="F427" s="11"/>
    </row>
    <row r="428" spans="2:6" ht="18.75" x14ac:dyDescent="0.25">
      <c r="B428" s="19"/>
      <c r="C428" s="9"/>
      <c r="D428" s="9"/>
      <c r="E428" s="11"/>
      <c r="F428" s="11"/>
    </row>
    <row r="429" spans="2:6" ht="18.75" x14ac:dyDescent="0.25">
      <c r="B429" s="19"/>
      <c r="C429" s="94"/>
      <c r="D429" s="94"/>
      <c r="E429" s="11"/>
      <c r="F429" s="11"/>
    </row>
    <row r="430" spans="2:6" ht="18.75" x14ac:dyDescent="0.25">
      <c r="B430" s="19"/>
      <c r="C430" s="94"/>
      <c r="D430" s="94"/>
      <c r="E430" s="11"/>
      <c r="F430" s="11"/>
    </row>
    <row r="431" spans="2:6" ht="18.75" x14ac:dyDescent="0.25">
      <c r="B431" s="19"/>
      <c r="C431" s="9"/>
      <c r="D431" s="9"/>
      <c r="E431" s="11"/>
      <c r="F431" s="11"/>
    </row>
    <row r="432" spans="2:6" ht="18.75" x14ac:dyDescent="0.25">
      <c r="B432" s="19"/>
      <c r="C432" s="9"/>
      <c r="D432" s="9"/>
      <c r="E432" s="11"/>
      <c r="F432" s="11"/>
    </row>
    <row r="433" spans="2:6" ht="18.75" x14ac:dyDescent="0.25">
      <c r="B433" s="19"/>
      <c r="C433" s="21"/>
      <c r="D433" s="21"/>
      <c r="E433" s="11"/>
      <c r="F433" s="11"/>
    </row>
    <row r="434" spans="2:6" x14ac:dyDescent="0.25">
      <c r="B434" s="18"/>
      <c r="C434" s="11"/>
      <c r="D434" s="11"/>
      <c r="E434" s="11"/>
      <c r="F434" s="11"/>
    </row>
    <row r="435" spans="2:6" x14ac:dyDescent="0.25">
      <c r="B435" s="18"/>
      <c r="C435" s="11"/>
      <c r="D435" s="11"/>
      <c r="E435" s="11"/>
      <c r="F435" s="11"/>
    </row>
    <row r="436" spans="2:6" x14ac:dyDescent="0.25">
      <c r="B436" s="18"/>
      <c r="C436" s="11"/>
      <c r="D436" s="11"/>
      <c r="E436" s="11"/>
      <c r="F436" s="11"/>
    </row>
    <row r="437" spans="2:6" x14ac:dyDescent="0.25">
      <c r="B437" s="18"/>
      <c r="C437" s="11"/>
      <c r="D437" s="11"/>
      <c r="E437" s="11"/>
      <c r="F437" s="11"/>
    </row>
    <row r="438" spans="2:6" x14ac:dyDescent="0.25">
      <c r="B438" s="18"/>
      <c r="C438" s="11"/>
      <c r="D438" s="11"/>
      <c r="E438" s="11"/>
      <c r="F438" s="11"/>
    </row>
    <row r="439" spans="2:6" x14ac:dyDescent="0.25">
      <c r="B439" s="18"/>
      <c r="C439" s="11"/>
      <c r="D439" s="11"/>
      <c r="E439" s="11"/>
      <c r="F439" s="11"/>
    </row>
    <row r="440" spans="2:6" x14ac:dyDescent="0.25">
      <c r="B440" s="2"/>
    </row>
    <row r="441" spans="2:6" x14ac:dyDescent="0.25">
      <c r="B441" s="2"/>
    </row>
    <row r="442" spans="2:6" x14ac:dyDescent="0.25">
      <c r="B442" s="2"/>
    </row>
    <row r="443" spans="2:6" x14ac:dyDescent="0.25">
      <c r="B443" s="2"/>
    </row>
    <row r="444" spans="2:6" x14ac:dyDescent="0.25">
      <c r="B444" s="2"/>
    </row>
  </sheetData>
  <mergeCells count="39">
    <mergeCell ref="D186:D187"/>
    <mergeCell ref="B24:C24"/>
    <mergeCell ref="B25:C25"/>
    <mergeCell ref="B186:B187"/>
    <mergeCell ref="B31:C31"/>
    <mergeCell ref="B32:C32"/>
    <mergeCell ref="B33:C33"/>
    <mergeCell ref="B34:C34"/>
    <mergeCell ref="B35:C35"/>
    <mergeCell ref="B37:C37"/>
    <mergeCell ref="C129:C130"/>
    <mergeCell ref="D129:D130"/>
    <mergeCell ref="B29:C29"/>
    <mergeCell ref="B30:C30"/>
    <mergeCell ref="B39:C39"/>
    <mergeCell ref="B38:C38"/>
    <mergeCell ref="B40:C40"/>
    <mergeCell ref="B36:C36"/>
    <mergeCell ref="B129:B130"/>
    <mergeCell ref="C429:C430"/>
    <mergeCell ref="C186:C187"/>
    <mergeCell ref="D429:D430"/>
    <mergeCell ref="B188:E188"/>
    <mergeCell ref="B220:E220"/>
    <mergeCell ref="B285:E285"/>
    <mergeCell ref="B350:E350"/>
    <mergeCell ref="B386:E386"/>
    <mergeCell ref="B425:B426"/>
    <mergeCell ref="C425:C426"/>
    <mergeCell ref="D425:D426"/>
    <mergeCell ref="C11:C14"/>
    <mergeCell ref="B26:C26"/>
    <mergeCell ref="B27:C27"/>
    <mergeCell ref="B28:C28"/>
    <mergeCell ref="A22:D22"/>
    <mergeCell ref="A20:D20"/>
    <mergeCell ref="A19:D19"/>
    <mergeCell ref="A18:D18"/>
    <mergeCell ref="B23:C23"/>
  </mergeCells>
  <phoneticPr fontId="22" type="noConversion"/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5"/>
  <sheetViews>
    <sheetView tabSelected="1" view="pageBreakPreview" zoomScale="93" zoomScaleSheetLayoutView="93" workbookViewId="0">
      <selection activeCell="A8" sqref="A8:J8"/>
    </sheetView>
  </sheetViews>
  <sheetFormatPr defaultRowHeight="15" x14ac:dyDescent="0.25"/>
  <cols>
    <col min="1" max="1" width="10.140625" bestFit="1" customWidth="1"/>
    <col min="10" max="10" width="16" customWidth="1"/>
  </cols>
  <sheetData>
    <row r="1" spans="1:10" ht="18.75" x14ac:dyDescent="0.3">
      <c r="A1" s="93" t="s">
        <v>21</v>
      </c>
      <c r="B1" s="93"/>
      <c r="C1" s="93"/>
      <c r="D1" s="93"/>
      <c r="E1" s="93"/>
      <c r="F1" s="97"/>
      <c r="G1" s="97"/>
      <c r="H1" s="97"/>
      <c r="I1" s="97"/>
      <c r="J1" s="97"/>
    </row>
    <row r="2" spans="1:10" ht="18.75" customHeight="1" x14ac:dyDescent="0.3">
      <c r="A2" s="93" t="s">
        <v>22</v>
      </c>
      <c r="B2" s="93"/>
      <c r="C2" s="93"/>
      <c r="D2" s="93"/>
      <c r="E2" s="93"/>
      <c r="F2" s="97"/>
      <c r="G2" s="97"/>
      <c r="H2" s="97"/>
      <c r="I2" s="97"/>
      <c r="J2" s="97"/>
    </row>
    <row r="3" spans="1:10" ht="10.5" customHeight="1" x14ac:dyDescent="0.25"/>
    <row r="4" spans="1:10" ht="24" customHeight="1" x14ac:dyDescent="0.3">
      <c r="A4" s="98" t="s">
        <v>23</v>
      </c>
      <c r="B4" s="97"/>
      <c r="C4" s="97"/>
      <c r="D4" s="97"/>
      <c r="E4" s="97"/>
      <c r="F4" s="97"/>
      <c r="G4" s="97"/>
      <c r="H4" s="97"/>
      <c r="I4" s="97"/>
      <c r="J4" s="97"/>
    </row>
    <row r="5" spans="1:10" ht="42" customHeight="1" x14ac:dyDescent="0.25">
      <c r="A5" s="100" t="s">
        <v>188</v>
      </c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4.25" customHeight="1" x14ac:dyDescent="0.25"/>
    <row r="7" spans="1:10" ht="18.75" customHeight="1" x14ac:dyDescent="0.3">
      <c r="A7" s="98" t="s">
        <v>24</v>
      </c>
      <c r="B7" s="97"/>
      <c r="C7" s="97"/>
      <c r="D7" s="97"/>
      <c r="E7" s="97"/>
      <c r="F7" s="97"/>
      <c r="G7" s="97"/>
      <c r="H7" s="97"/>
      <c r="I7" s="97"/>
      <c r="J7" s="97"/>
    </row>
    <row r="8" spans="1:10" ht="65.25" customHeight="1" x14ac:dyDescent="0.25">
      <c r="A8" s="99" t="s">
        <v>189</v>
      </c>
      <c r="B8" s="99"/>
      <c r="C8" s="99"/>
      <c r="D8" s="99"/>
      <c r="E8" s="99"/>
      <c r="F8" s="99"/>
      <c r="G8" s="99"/>
      <c r="H8" s="99"/>
      <c r="I8" s="99"/>
      <c r="J8" s="99"/>
    </row>
    <row r="9" spans="1:10" ht="31.5" customHeight="1" x14ac:dyDescent="0.25">
      <c r="A9" s="11"/>
    </row>
    <row r="10" spans="1:10" ht="15" customHeight="1" x14ac:dyDescent="0.25">
      <c r="A10" s="11"/>
    </row>
    <row r="11" spans="1:10" ht="15" customHeight="1" x14ac:dyDescent="0.25">
      <c r="A11" s="11"/>
    </row>
    <row r="12" spans="1:10" ht="15" customHeight="1" x14ac:dyDescent="0.25">
      <c r="A12" s="11"/>
    </row>
    <row r="13" spans="1:10" x14ac:dyDescent="0.25">
      <c r="A13" s="11"/>
    </row>
    <row r="14" spans="1:10" x14ac:dyDescent="0.25">
      <c r="A14" s="11"/>
    </row>
    <row r="15" spans="1:10" x14ac:dyDescent="0.25">
      <c r="A15" s="11"/>
    </row>
    <row r="16" spans="1:10" x14ac:dyDescent="0.25">
      <c r="A16" s="11"/>
    </row>
    <row r="17" spans="1:1" x14ac:dyDescent="0.25">
      <c r="A17" s="11"/>
    </row>
    <row r="18" spans="1:1" x14ac:dyDescent="0.25">
      <c r="A18" s="11"/>
    </row>
    <row r="19" spans="1:1" x14ac:dyDescent="0.25">
      <c r="A19" s="11"/>
    </row>
    <row r="20" spans="1:1" x14ac:dyDescent="0.25">
      <c r="A20" s="11"/>
    </row>
    <row r="21" spans="1:1" x14ac:dyDescent="0.25">
      <c r="A21" s="11"/>
    </row>
    <row r="22" spans="1:1" x14ac:dyDescent="0.25">
      <c r="A22" s="11"/>
    </row>
    <row r="23" spans="1:1" x14ac:dyDescent="0.25">
      <c r="A23" s="11"/>
    </row>
    <row r="24" spans="1:1" x14ac:dyDescent="0.25">
      <c r="A24" s="11"/>
    </row>
    <row r="25" spans="1:1" x14ac:dyDescent="0.25">
      <c r="A25" s="11"/>
    </row>
    <row r="26" spans="1:1" x14ac:dyDescent="0.25">
      <c r="A26" s="11"/>
    </row>
    <row r="27" spans="1:1" x14ac:dyDescent="0.25">
      <c r="A27" s="11"/>
    </row>
    <row r="28" spans="1:1" x14ac:dyDescent="0.25">
      <c r="A28" s="11"/>
    </row>
    <row r="29" spans="1:1" x14ac:dyDescent="0.25">
      <c r="A29" s="11"/>
    </row>
    <row r="30" spans="1:1" x14ac:dyDescent="0.25">
      <c r="A30" s="11"/>
    </row>
    <row r="31" spans="1:1" x14ac:dyDescent="0.25">
      <c r="A31" s="11"/>
    </row>
    <row r="32" spans="1:1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  <row r="55" spans="1:1" x14ac:dyDescent="0.25">
      <c r="A55" s="11"/>
    </row>
    <row r="56" spans="1:1" x14ac:dyDescent="0.25">
      <c r="A56" s="11"/>
    </row>
    <row r="57" spans="1:1" x14ac:dyDescent="0.25">
      <c r="A57" s="11"/>
    </row>
    <row r="58" spans="1:1" x14ac:dyDescent="0.25">
      <c r="A58" s="11"/>
    </row>
    <row r="59" spans="1:1" x14ac:dyDescent="0.25">
      <c r="A59" s="11"/>
    </row>
    <row r="60" spans="1:1" x14ac:dyDescent="0.25">
      <c r="A60" s="11"/>
    </row>
    <row r="61" spans="1:1" x14ac:dyDescent="0.25">
      <c r="A61" s="11"/>
    </row>
    <row r="62" spans="1:1" x14ac:dyDescent="0.25">
      <c r="A62" s="11"/>
    </row>
    <row r="63" spans="1:1" x14ac:dyDescent="0.25">
      <c r="A63" s="11"/>
    </row>
    <row r="64" spans="1:1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79" spans="1:1" x14ac:dyDescent="0.25">
      <c r="A79" s="11"/>
    </row>
    <row r="80" spans="1:1" x14ac:dyDescent="0.25">
      <c r="A80" s="11"/>
    </row>
    <row r="81" spans="1:1" x14ac:dyDescent="0.25">
      <c r="A81" s="11"/>
    </row>
    <row r="82" spans="1:1" x14ac:dyDescent="0.25">
      <c r="A82" s="11"/>
    </row>
    <row r="83" spans="1:1" x14ac:dyDescent="0.25">
      <c r="A83" s="11"/>
    </row>
    <row r="84" spans="1:1" x14ac:dyDescent="0.25">
      <c r="A84" s="11"/>
    </row>
    <row r="85" spans="1:1" x14ac:dyDescent="0.25">
      <c r="A85" s="11"/>
    </row>
    <row r="86" spans="1:1" x14ac:dyDescent="0.25">
      <c r="A86" s="11"/>
    </row>
    <row r="87" spans="1:1" x14ac:dyDescent="0.25">
      <c r="A87" s="11"/>
    </row>
    <row r="88" spans="1:1" x14ac:dyDescent="0.25">
      <c r="A88" s="11"/>
    </row>
    <row r="89" spans="1:1" x14ac:dyDescent="0.25">
      <c r="A89" s="11"/>
    </row>
    <row r="90" spans="1:1" x14ac:dyDescent="0.25">
      <c r="A90" s="11"/>
    </row>
    <row r="91" spans="1:1" x14ac:dyDescent="0.25">
      <c r="A91" s="11"/>
    </row>
    <row r="92" spans="1:1" x14ac:dyDescent="0.25">
      <c r="A92" s="11"/>
    </row>
    <row r="93" spans="1:1" x14ac:dyDescent="0.25">
      <c r="A93" s="11"/>
    </row>
    <row r="94" spans="1:1" x14ac:dyDescent="0.25">
      <c r="A94" s="11"/>
    </row>
    <row r="95" spans="1:1" x14ac:dyDescent="0.25">
      <c r="A95" s="11"/>
    </row>
    <row r="96" spans="1:1" x14ac:dyDescent="0.25">
      <c r="A96" s="11"/>
    </row>
    <row r="97" spans="1:1" x14ac:dyDescent="0.25">
      <c r="A97" s="11"/>
    </row>
    <row r="98" spans="1:1" x14ac:dyDescent="0.25">
      <c r="A98" s="11"/>
    </row>
    <row r="99" spans="1:1" x14ac:dyDescent="0.25">
      <c r="A99" s="11"/>
    </row>
    <row r="100" spans="1:1" x14ac:dyDescent="0.25">
      <c r="A100" s="11"/>
    </row>
    <row r="101" spans="1:1" x14ac:dyDescent="0.25">
      <c r="A101" s="11"/>
    </row>
    <row r="102" spans="1:1" x14ac:dyDescent="0.25">
      <c r="A102" s="11"/>
    </row>
    <row r="103" spans="1:1" x14ac:dyDescent="0.25">
      <c r="A103" s="11"/>
    </row>
    <row r="104" spans="1:1" x14ac:dyDescent="0.25">
      <c r="A104" s="11"/>
    </row>
    <row r="105" spans="1:1" x14ac:dyDescent="0.25">
      <c r="A105" s="11"/>
    </row>
    <row r="106" spans="1:1" x14ac:dyDescent="0.25">
      <c r="A106" s="11"/>
    </row>
    <row r="107" spans="1:1" x14ac:dyDescent="0.25">
      <c r="A107" s="11"/>
    </row>
    <row r="108" spans="1:1" x14ac:dyDescent="0.25">
      <c r="A108" s="11"/>
    </row>
    <row r="109" spans="1:1" x14ac:dyDescent="0.25">
      <c r="A109" s="11"/>
    </row>
    <row r="110" spans="1:1" x14ac:dyDescent="0.25">
      <c r="A110" s="11"/>
    </row>
    <row r="111" spans="1:1" x14ac:dyDescent="0.25">
      <c r="A111" s="11"/>
    </row>
    <row r="112" spans="1:1" x14ac:dyDescent="0.25">
      <c r="A112" s="11"/>
    </row>
    <row r="113" spans="1:1" x14ac:dyDescent="0.25">
      <c r="A113" s="11"/>
    </row>
    <row r="114" spans="1:1" x14ac:dyDescent="0.25">
      <c r="A114" s="11"/>
    </row>
    <row r="115" spans="1:1" x14ac:dyDescent="0.25">
      <c r="A115" s="11"/>
    </row>
    <row r="116" spans="1:1" x14ac:dyDescent="0.25">
      <c r="A116" s="11"/>
    </row>
    <row r="117" spans="1:1" x14ac:dyDescent="0.25">
      <c r="A117" s="11"/>
    </row>
    <row r="118" spans="1:1" x14ac:dyDescent="0.25">
      <c r="A118" s="11"/>
    </row>
    <row r="119" spans="1:1" x14ac:dyDescent="0.25">
      <c r="A119" s="11"/>
    </row>
    <row r="120" spans="1:1" x14ac:dyDescent="0.25">
      <c r="A120" s="11"/>
    </row>
    <row r="121" spans="1:1" x14ac:dyDescent="0.25">
      <c r="A121" s="11"/>
    </row>
    <row r="122" spans="1:1" x14ac:dyDescent="0.25">
      <c r="A122" s="11"/>
    </row>
    <row r="123" spans="1:1" x14ac:dyDescent="0.25">
      <c r="A123" s="11"/>
    </row>
    <row r="124" spans="1:1" x14ac:dyDescent="0.25">
      <c r="A124" s="11"/>
    </row>
    <row r="125" spans="1:1" x14ac:dyDescent="0.25">
      <c r="A125" s="11"/>
    </row>
    <row r="126" spans="1:1" x14ac:dyDescent="0.25">
      <c r="A126" s="11"/>
    </row>
    <row r="127" spans="1:1" x14ac:dyDescent="0.25">
      <c r="A127" s="11"/>
    </row>
    <row r="128" spans="1:1" x14ac:dyDescent="0.25">
      <c r="A128" s="11"/>
    </row>
    <row r="129" spans="1:1" x14ac:dyDescent="0.25">
      <c r="A129" s="11"/>
    </row>
    <row r="130" spans="1:1" x14ac:dyDescent="0.25">
      <c r="A130" s="11"/>
    </row>
    <row r="131" spans="1:1" x14ac:dyDescent="0.25">
      <c r="A131" s="11"/>
    </row>
    <row r="132" spans="1:1" x14ac:dyDescent="0.25">
      <c r="A132" s="11"/>
    </row>
    <row r="133" spans="1:1" x14ac:dyDescent="0.25">
      <c r="A133" s="11"/>
    </row>
    <row r="134" spans="1:1" x14ac:dyDescent="0.25">
      <c r="A134" s="11"/>
    </row>
    <row r="135" spans="1:1" x14ac:dyDescent="0.25">
      <c r="A135" s="11"/>
    </row>
    <row r="136" spans="1:1" x14ac:dyDescent="0.25">
      <c r="A136" s="11"/>
    </row>
    <row r="137" spans="1:1" x14ac:dyDescent="0.25">
      <c r="A137" s="11"/>
    </row>
    <row r="138" spans="1:1" x14ac:dyDescent="0.25">
      <c r="A138" s="11"/>
    </row>
    <row r="139" spans="1:1" x14ac:dyDescent="0.25">
      <c r="A139" s="11"/>
    </row>
    <row r="140" spans="1:1" x14ac:dyDescent="0.25">
      <c r="A140" s="11"/>
    </row>
    <row r="141" spans="1:1" x14ac:dyDescent="0.25">
      <c r="A141" s="11"/>
    </row>
    <row r="142" spans="1:1" x14ac:dyDescent="0.25">
      <c r="A142" s="11"/>
    </row>
    <row r="143" spans="1:1" x14ac:dyDescent="0.25">
      <c r="A143" s="11"/>
    </row>
    <row r="144" spans="1:1" x14ac:dyDescent="0.25">
      <c r="A144" s="11"/>
    </row>
    <row r="145" spans="1:1" x14ac:dyDescent="0.25">
      <c r="A145" s="11"/>
    </row>
    <row r="146" spans="1:1" x14ac:dyDescent="0.25">
      <c r="A146" s="11"/>
    </row>
    <row r="147" spans="1:1" x14ac:dyDescent="0.25">
      <c r="A147" s="11"/>
    </row>
    <row r="148" spans="1:1" x14ac:dyDescent="0.25">
      <c r="A148" s="11"/>
    </row>
    <row r="149" spans="1:1" x14ac:dyDescent="0.25">
      <c r="A149" s="11"/>
    </row>
    <row r="150" spans="1:1" x14ac:dyDescent="0.25">
      <c r="A150" s="11"/>
    </row>
    <row r="151" spans="1:1" x14ac:dyDescent="0.25">
      <c r="A151" s="11"/>
    </row>
    <row r="152" spans="1:1" x14ac:dyDescent="0.25">
      <c r="A152" s="11"/>
    </row>
    <row r="153" spans="1:1" x14ac:dyDescent="0.25">
      <c r="A153" s="11"/>
    </row>
    <row r="154" spans="1:1" x14ac:dyDescent="0.25">
      <c r="A154" s="11"/>
    </row>
    <row r="155" spans="1:1" x14ac:dyDescent="0.25">
      <c r="A155" s="11"/>
    </row>
    <row r="156" spans="1:1" x14ac:dyDescent="0.25">
      <c r="A156" s="11"/>
    </row>
    <row r="157" spans="1:1" x14ac:dyDescent="0.25">
      <c r="A157" s="11"/>
    </row>
    <row r="158" spans="1:1" x14ac:dyDescent="0.25">
      <c r="A158" s="11"/>
    </row>
    <row r="159" spans="1:1" x14ac:dyDescent="0.25">
      <c r="A159" s="11"/>
    </row>
    <row r="160" spans="1:1" x14ac:dyDescent="0.25">
      <c r="A160" s="11"/>
    </row>
    <row r="161" spans="1:1" x14ac:dyDescent="0.25">
      <c r="A161" s="11"/>
    </row>
    <row r="162" spans="1:1" ht="62.25" customHeight="1" x14ac:dyDescent="0.25">
      <c r="A162" s="11"/>
    </row>
    <row r="163" spans="1:1" x14ac:dyDescent="0.25">
      <c r="A163" s="11"/>
    </row>
    <row r="164" spans="1:1" ht="31.5" customHeight="1" x14ac:dyDescent="0.25">
      <c r="A164" s="11"/>
    </row>
    <row r="165" spans="1:1" x14ac:dyDescent="0.25">
      <c r="A165" s="11"/>
    </row>
    <row r="166" spans="1:1" x14ac:dyDescent="0.25">
      <c r="A166" s="11"/>
    </row>
    <row r="167" spans="1:1" x14ac:dyDescent="0.25">
      <c r="A167" s="11"/>
    </row>
    <row r="168" spans="1:1" x14ac:dyDescent="0.25">
      <c r="A168" s="11"/>
    </row>
    <row r="169" spans="1:1" x14ac:dyDescent="0.25">
      <c r="A169" s="11"/>
    </row>
    <row r="170" spans="1:1" x14ac:dyDescent="0.25">
      <c r="A170" s="11"/>
    </row>
    <row r="171" spans="1:1" x14ac:dyDescent="0.25">
      <c r="A171" s="11"/>
    </row>
    <row r="172" spans="1:1" x14ac:dyDescent="0.25">
      <c r="A172" s="11"/>
    </row>
    <row r="173" spans="1:1" x14ac:dyDescent="0.25">
      <c r="A173" s="11"/>
    </row>
    <row r="174" spans="1:1" x14ac:dyDescent="0.25">
      <c r="A174" s="11"/>
    </row>
    <row r="175" spans="1:1" x14ac:dyDescent="0.25">
      <c r="A175" s="11"/>
    </row>
    <row r="176" spans="1:1" x14ac:dyDescent="0.25">
      <c r="A176" s="11"/>
    </row>
    <row r="177" spans="1:1" x14ac:dyDescent="0.25">
      <c r="A177" s="11"/>
    </row>
    <row r="178" spans="1:1" x14ac:dyDescent="0.25">
      <c r="A178" s="11"/>
    </row>
    <row r="179" spans="1:1" x14ac:dyDescent="0.25">
      <c r="A179" s="11"/>
    </row>
    <row r="180" spans="1:1" x14ac:dyDescent="0.25">
      <c r="A180" s="11"/>
    </row>
    <row r="181" spans="1:1" x14ac:dyDescent="0.25">
      <c r="A181" s="11"/>
    </row>
    <row r="182" spans="1:1" x14ac:dyDescent="0.25">
      <c r="A182" s="11"/>
    </row>
    <row r="183" spans="1:1" x14ac:dyDescent="0.25">
      <c r="A183" s="11"/>
    </row>
    <row r="184" spans="1:1" x14ac:dyDescent="0.25">
      <c r="A184" s="11"/>
    </row>
    <row r="185" spans="1:1" x14ac:dyDescent="0.25">
      <c r="A185" s="11"/>
    </row>
    <row r="186" spans="1:1" x14ac:dyDescent="0.25">
      <c r="A186" s="11"/>
    </row>
    <row r="187" spans="1:1" x14ac:dyDescent="0.25">
      <c r="A187" s="11"/>
    </row>
    <row r="188" spans="1:1" x14ac:dyDescent="0.25">
      <c r="A188" s="11"/>
    </row>
    <row r="189" spans="1:1" x14ac:dyDescent="0.25">
      <c r="A189" s="11"/>
    </row>
    <row r="190" spans="1:1" x14ac:dyDescent="0.25">
      <c r="A190" s="11"/>
    </row>
    <row r="191" spans="1:1" x14ac:dyDescent="0.25">
      <c r="A191" s="11"/>
    </row>
    <row r="192" spans="1:1" x14ac:dyDescent="0.25">
      <c r="A192" s="11"/>
    </row>
    <row r="193" spans="1:1" x14ac:dyDescent="0.25">
      <c r="A193" s="11"/>
    </row>
    <row r="194" spans="1:1" x14ac:dyDescent="0.25">
      <c r="A194" s="11"/>
    </row>
    <row r="195" spans="1:1" x14ac:dyDescent="0.25">
      <c r="A195" s="11"/>
    </row>
    <row r="196" spans="1:1" x14ac:dyDescent="0.25">
      <c r="A196" s="11"/>
    </row>
    <row r="197" spans="1:1" x14ac:dyDescent="0.25">
      <c r="A197" s="11"/>
    </row>
    <row r="198" spans="1:1" x14ac:dyDescent="0.25">
      <c r="A198" s="11"/>
    </row>
    <row r="199" spans="1:1" x14ac:dyDescent="0.25">
      <c r="A199" s="11"/>
    </row>
    <row r="200" spans="1:1" x14ac:dyDescent="0.25">
      <c r="A200" s="11"/>
    </row>
    <row r="201" spans="1:1" x14ac:dyDescent="0.25">
      <c r="A201" s="11"/>
    </row>
    <row r="202" spans="1:1" x14ac:dyDescent="0.25">
      <c r="A202" s="11"/>
    </row>
    <row r="203" spans="1:1" x14ac:dyDescent="0.25">
      <c r="A203" s="11"/>
    </row>
    <row r="204" spans="1:1" x14ac:dyDescent="0.25">
      <c r="A204" s="11"/>
    </row>
    <row r="205" spans="1:1" x14ac:dyDescent="0.25">
      <c r="A205" s="11"/>
    </row>
    <row r="206" spans="1:1" x14ac:dyDescent="0.25">
      <c r="A206" s="11"/>
    </row>
    <row r="207" spans="1:1" x14ac:dyDescent="0.25">
      <c r="A207" s="11"/>
    </row>
    <row r="208" spans="1:1" x14ac:dyDescent="0.25">
      <c r="A208" s="11"/>
    </row>
    <row r="209" spans="1:1" x14ac:dyDescent="0.25">
      <c r="A209" s="11"/>
    </row>
    <row r="210" spans="1:1" x14ac:dyDescent="0.25">
      <c r="A210" s="11"/>
    </row>
    <row r="211" spans="1:1" x14ac:dyDescent="0.25">
      <c r="A211" s="11"/>
    </row>
    <row r="212" spans="1:1" x14ac:dyDescent="0.25">
      <c r="A212" s="11"/>
    </row>
    <row r="213" spans="1:1" x14ac:dyDescent="0.25">
      <c r="A213" s="11"/>
    </row>
    <row r="214" spans="1:1" x14ac:dyDescent="0.25">
      <c r="A214" s="11"/>
    </row>
    <row r="215" spans="1:1" x14ac:dyDescent="0.25">
      <c r="A215" s="11"/>
    </row>
    <row r="216" spans="1:1" x14ac:dyDescent="0.25">
      <c r="A216" s="11"/>
    </row>
    <row r="217" spans="1:1" x14ac:dyDescent="0.25">
      <c r="A217" s="11"/>
    </row>
    <row r="218" spans="1:1" x14ac:dyDescent="0.25">
      <c r="A218" s="11"/>
    </row>
    <row r="219" spans="1:1" x14ac:dyDescent="0.25">
      <c r="A219" s="11"/>
    </row>
    <row r="220" spans="1:1" x14ac:dyDescent="0.25">
      <c r="A220" s="11"/>
    </row>
    <row r="221" spans="1:1" x14ac:dyDescent="0.25">
      <c r="A221" s="11"/>
    </row>
    <row r="222" spans="1:1" x14ac:dyDescent="0.25">
      <c r="A222" s="11"/>
    </row>
    <row r="223" spans="1:1" x14ac:dyDescent="0.25">
      <c r="A223" s="11"/>
    </row>
    <row r="224" spans="1:1" x14ac:dyDescent="0.25">
      <c r="A224" s="11"/>
    </row>
    <row r="225" spans="1:1" x14ac:dyDescent="0.25">
      <c r="A225" s="11"/>
    </row>
    <row r="226" spans="1:1" x14ac:dyDescent="0.25">
      <c r="A226" s="11"/>
    </row>
    <row r="227" spans="1:1" x14ac:dyDescent="0.25">
      <c r="A227" s="11"/>
    </row>
    <row r="228" spans="1:1" x14ac:dyDescent="0.25">
      <c r="A228" s="11"/>
    </row>
    <row r="229" spans="1:1" x14ac:dyDescent="0.25">
      <c r="A229" s="11"/>
    </row>
    <row r="230" spans="1:1" x14ac:dyDescent="0.25">
      <c r="A230" s="11"/>
    </row>
    <row r="231" spans="1:1" x14ac:dyDescent="0.25">
      <c r="A231" s="11"/>
    </row>
    <row r="232" spans="1:1" x14ac:dyDescent="0.25">
      <c r="A232" s="11"/>
    </row>
    <row r="233" spans="1:1" x14ac:dyDescent="0.25">
      <c r="A233" s="11"/>
    </row>
    <row r="234" spans="1:1" x14ac:dyDescent="0.25">
      <c r="A234" s="11"/>
    </row>
    <row r="235" spans="1:1" x14ac:dyDescent="0.25">
      <c r="A235" s="11"/>
    </row>
    <row r="236" spans="1:1" x14ac:dyDescent="0.25">
      <c r="A236" s="11"/>
    </row>
    <row r="237" spans="1:1" x14ac:dyDescent="0.25">
      <c r="A237" s="11"/>
    </row>
    <row r="238" spans="1:1" x14ac:dyDescent="0.25">
      <c r="A238" s="11"/>
    </row>
    <row r="239" spans="1:1" x14ac:dyDescent="0.25">
      <c r="A239" s="11"/>
    </row>
    <row r="240" spans="1:1" x14ac:dyDescent="0.25">
      <c r="A240" s="11"/>
    </row>
    <row r="241" spans="1:1" x14ac:dyDescent="0.25">
      <c r="A241" s="11"/>
    </row>
    <row r="242" spans="1:1" x14ac:dyDescent="0.25">
      <c r="A242" s="11"/>
    </row>
    <row r="243" spans="1:1" x14ac:dyDescent="0.25">
      <c r="A243" s="11"/>
    </row>
    <row r="244" spans="1:1" x14ac:dyDescent="0.25">
      <c r="A244" s="11"/>
    </row>
    <row r="245" spans="1:1" x14ac:dyDescent="0.25">
      <c r="A245" s="11"/>
    </row>
    <row r="246" spans="1:1" x14ac:dyDescent="0.25">
      <c r="A246" s="11"/>
    </row>
    <row r="247" spans="1:1" x14ac:dyDescent="0.25">
      <c r="A247" s="11"/>
    </row>
    <row r="248" spans="1:1" x14ac:dyDescent="0.25">
      <c r="A248" s="11"/>
    </row>
    <row r="249" spans="1:1" x14ac:dyDescent="0.25">
      <c r="A249" s="11"/>
    </row>
    <row r="250" spans="1:1" x14ac:dyDescent="0.25">
      <c r="A250" s="11"/>
    </row>
    <row r="251" spans="1:1" x14ac:dyDescent="0.25">
      <c r="A251" s="11"/>
    </row>
    <row r="252" spans="1:1" x14ac:dyDescent="0.25">
      <c r="A252" s="11"/>
    </row>
    <row r="253" spans="1:1" x14ac:dyDescent="0.25">
      <c r="A253" s="11"/>
    </row>
    <row r="254" spans="1:1" x14ac:dyDescent="0.25">
      <c r="A254" s="11"/>
    </row>
    <row r="255" spans="1:1" x14ac:dyDescent="0.25">
      <c r="A255" s="11"/>
    </row>
    <row r="256" spans="1:1" x14ac:dyDescent="0.25">
      <c r="A256" s="11"/>
    </row>
    <row r="257" spans="1:1" x14ac:dyDescent="0.25">
      <c r="A257" s="11"/>
    </row>
    <row r="258" spans="1:1" x14ac:dyDescent="0.25">
      <c r="A258" s="11"/>
    </row>
    <row r="259" spans="1:1" x14ac:dyDescent="0.25">
      <c r="A259" s="11"/>
    </row>
    <row r="260" spans="1:1" x14ac:dyDescent="0.25">
      <c r="A260" s="11"/>
    </row>
    <row r="261" spans="1:1" x14ac:dyDescent="0.25">
      <c r="A261" s="11"/>
    </row>
    <row r="262" spans="1:1" x14ac:dyDescent="0.25">
      <c r="A262" s="11"/>
    </row>
    <row r="263" spans="1:1" x14ac:dyDescent="0.25">
      <c r="A263" s="11"/>
    </row>
    <row r="264" spans="1:1" x14ac:dyDescent="0.25">
      <c r="A264" s="11"/>
    </row>
    <row r="265" spans="1:1" x14ac:dyDescent="0.25">
      <c r="A265" s="11"/>
    </row>
    <row r="266" spans="1:1" x14ac:dyDescent="0.25">
      <c r="A266" s="11"/>
    </row>
    <row r="267" spans="1:1" x14ac:dyDescent="0.25">
      <c r="A267" s="11"/>
    </row>
    <row r="268" spans="1:1" x14ac:dyDescent="0.25">
      <c r="A268" s="11"/>
    </row>
    <row r="269" spans="1:1" x14ac:dyDescent="0.25">
      <c r="A269" s="11"/>
    </row>
    <row r="270" spans="1:1" x14ac:dyDescent="0.25">
      <c r="A270" s="11"/>
    </row>
    <row r="271" spans="1:1" x14ac:dyDescent="0.25">
      <c r="A271" s="11"/>
    </row>
    <row r="272" spans="1:1" x14ac:dyDescent="0.25">
      <c r="A272" s="11"/>
    </row>
    <row r="273" spans="1:1" x14ac:dyDescent="0.25">
      <c r="A273" s="11"/>
    </row>
    <row r="274" spans="1:1" x14ac:dyDescent="0.25">
      <c r="A274" s="11"/>
    </row>
    <row r="275" spans="1:1" x14ac:dyDescent="0.25">
      <c r="A275" s="11"/>
    </row>
    <row r="276" spans="1:1" x14ac:dyDescent="0.25">
      <c r="A276" s="11"/>
    </row>
    <row r="277" spans="1:1" x14ac:dyDescent="0.25">
      <c r="A277" s="11"/>
    </row>
    <row r="278" spans="1:1" x14ac:dyDescent="0.25">
      <c r="A278" s="11"/>
    </row>
    <row r="279" spans="1:1" x14ac:dyDescent="0.25">
      <c r="A279" s="11"/>
    </row>
    <row r="280" spans="1:1" x14ac:dyDescent="0.25">
      <c r="A280" s="11"/>
    </row>
    <row r="281" spans="1:1" x14ac:dyDescent="0.25">
      <c r="A281" s="11"/>
    </row>
    <row r="282" spans="1:1" x14ac:dyDescent="0.25">
      <c r="A282" s="11"/>
    </row>
    <row r="283" spans="1:1" x14ac:dyDescent="0.25">
      <c r="A283" s="11"/>
    </row>
    <row r="284" spans="1:1" x14ac:dyDescent="0.25">
      <c r="A284" s="11"/>
    </row>
    <row r="285" spans="1:1" x14ac:dyDescent="0.25">
      <c r="A285" s="11"/>
    </row>
    <row r="286" spans="1:1" x14ac:dyDescent="0.25">
      <c r="A286" s="11"/>
    </row>
    <row r="287" spans="1:1" x14ac:dyDescent="0.25">
      <c r="A287" s="11"/>
    </row>
    <row r="288" spans="1:1" x14ac:dyDescent="0.25">
      <c r="A288" s="11"/>
    </row>
    <row r="289" spans="1:1" x14ac:dyDescent="0.25">
      <c r="A289" s="11"/>
    </row>
    <row r="290" spans="1:1" x14ac:dyDescent="0.25">
      <c r="A290" s="11"/>
    </row>
    <row r="291" spans="1:1" x14ac:dyDescent="0.25">
      <c r="A291" s="11"/>
    </row>
    <row r="292" spans="1:1" x14ac:dyDescent="0.25">
      <c r="A292" s="11"/>
    </row>
    <row r="293" spans="1:1" x14ac:dyDescent="0.25">
      <c r="A293" s="11"/>
    </row>
    <row r="294" spans="1:1" x14ac:dyDescent="0.25">
      <c r="A294" s="11"/>
    </row>
    <row r="295" spans="1:1" x14ac:dyDescent="0.25">
      <c r="A295" s="11"/>
    </row>
    <row r="296" spans="1:1" x14ac:dyDescent="0.25">
      <c r="A296" s="11"/>
    </row>
    <row r="297" spans="1:1" x14ac:dyDescent="0.25">
      <c r="A297" s="11"/>
    </row>
    <row r="298" spans="1:1" x14ac:dyDescent="0.25">
      <c r="A298" s="11"/>
    </row>
    <row r="299" spans="1:1" x14ac:dyDescent="0.25">
      <c r="A299" s="11"/>
    </row>
    <row r="300" spans="1:1" x14ac:dyDescent="0.25">
      <c r="A300" s="11"/>
    </row>
    <row r="301" spans="1:1" x14ac:dyDescent="0.25">
      <c r="A301" s="11"/>
    </row>
    <row r="302" spans="1:1" x14ac:dyDescent="0.25">
      <c r="A302" s="11"/>
    </row>
    <row r="303" spans="1:1" x14ac:dyDescent="0.25">
      <c r="A303" s="11"/>
    </row>
    <row r="304" spans="1:1" x14ac:dyDescent="0.25">
      <c r="A304" s="11"/>
    </row>
    <row r="305" spans="1:1" x14ac:dyDescent="0.25">
      <c r="A305" s="11"/>
    </row>
    <row r="306" spans="1:1" x14ac:dyDescent="0.25">
      <c r="A306" s="11"/>
    </row>
    <row r="307" spans="1:1" x14ac:dyDescent="0.25">
      <c r="A307" s="11"/>
    </row>
    <row r="308" spans="1:1" x14ac:dyDescent="0.25">
      <c r="A308" s="11"/>
    </row>
    <row r="309" spans="1:1" x14ac:dyDescent="0.25">
      <c r="A309" s="11"/>
    </row>
    <row r="310" spans="1:1" x14ac:dyDescent="0.25">
      <c r="A310" s="11"/>
    </row>
    <row r="311" spans="1:1" x14ac:dyDescent="0.25">
      <c r="A311" s="11"/>
    </row>
    <row r="312" spans="1:1" x14ac:dyDescent="0.25">
      <c r="A312" s="11"/>
    </row>
    <row r="313" spans="1:1" x14ac:dyDescent="0.25">
      <c r="A313" s="11"/>
    </row>
    <row r="314" spans="1:1" x14ac:dyDescent="0.25">
      <c r="A314" s="11"/>
    </row>
    <row r="315" spans="1:1" x14ac:dyDescent="0.25">
      <c r="A315" s="11"/>
    </row>
    <row r="316" spans="1:1" x14ac:dyDescent="0.25">
      <c r="A316" s="11"/>
    </row>
    <row r="317" spans="1:1" x14ac:dyDescent="0.25">
      <c r="A317" s="11"/>
    </row>
    <row r="318" spans="1:1" x14ac:dyDescent="0.25">
      <c r="A318" s="11"/>
    </row>
    <row r="319" spans="1:1" x14ac:dyDescent="0.25">
      <c r="A319" s="11"/>
    </row>
    <row r="320" spans="1:1" x14ac:dyDescent="0.25">
      <c r="A320" s="11"/>
    </row>
    <row r="321" spans="1:1" x14ac:dyDescent="0.25">
      <c r="A321" s="11"/>
    </row>
    <row r="322" spans="1:1" x14ac:dyDescent="0.25">
      <c r="A322" s="11"/>
    </row>
    <row r="323" spans="1:1" x14ac:dyDescent="0.25">
      <c r="A323" s="11"/>
    </row>
    <row r="324" spans="1:1" x14ac:dyDescent="0.25">
      <c r="A324" s="11"/>
    </row>
    <row r="325" spans="1:1" x14ac:dyDescent="0.25">
      <c r="A325" s="11"/>
    </row>
    <row r="326" spans="1:1" ht="78.75" customHeight="1" x14ac:dyDescent="0.25">
      <c r="A326" s="11"/>
    </row>
    <row r="327" spans="1:1" x14ac:dyDescent="0.25">
      <c r="A327" s="11"/>
    </row>
    <row r="328" spans="1:1" x14ac:dyDescent="0.25">
      <c r="A328" s="11"/>
    </row>
    <row r="329" spans="1:1" x14ac:dyDescent="0.25">
      <c r="A329" s="11"/>
    </row>
    <row r="330" spans="1:1" x14ac:dyDescent="0.25">
      <c r="A330" s="11"/>
    </row>
    <row r="331" spans="1:1" x14ac:dyDescent="0.25">
      <c r="A331" s="11"/>
    </row>
    <row r="332" spans="1:1" x14ac:dyDescent="0.25">
      <c r="A332" s="11"/>
    </row>
    <row r="333" spans="1:1" x14ac:dyDescent="0.25">
      <c r="A333" s="11"/>
    </row>
    <row r="334" spans="1:1" x14ac:dyDescent="0.25">
      <c r="A334" s="11"/>
    </row>
    <row r="335" spans="1:1" x14ac:dyDescent="0.25">
      <c r="A335" s="11"/>
    </row>
    <row r="336" spans="1:1" x14ac:dyDescent="0.25">
      <c r="A336" s="11"/>
    </row>
    <row r="337" spans="1:1" x14ac:dyDescent="0.25">
      <c r="A337" s="11"/>
    </row>
    <row r="338" spans="1:1" x14ac:dyDescent="0.25">
      <c r="A338" s="11"/>
    </row>
    <row r="339" spans="1:1" x14ac:dyDescent="0.25">
      <c r="A339" s="11"/>
    </row>
    <row r="340" spans="1:1" x14ac:dyDescent="0.25">
      <c r="A340" s="11"/>
    </row>
    <row r="341" spans="1:1" x14ac:dyDescent="0.25">
      <c r="A341" s="11"/>
    </row>
    <row r="342" spans="1:1" x14ac:dyDescent="0.25">
      <c r="A342" s="11"/>
    </row>
    <row r="343" spans="1:1" x14ac:dyDescent="0.25">
      <c r="A343" s="11"/>
    </row>
    <row r="344" spans="1:1" x14ac:dyDescent="0.25">
      <c r="A344" s="11"/>
    </row>
    <row r="345" spans="1:1" x14ac:dyDescent="0.25">
      <c r="A345" s="11"/>
    </row>
    <row r="346" spans="1:1" x14ac:dyDescent="0.25">
      <c r="A346" s="11"/>
    </row>
    <row r="347" spans="1:1" x14ac:dyDescent="0.25">
      <c r="A347" s="11"/>
    </row>
    <row r="348" spans="1:1" x14ac:dyDescent="0.25">
      <c r="A348" s="11"/>
    </row>
    <row r="349" spans="1:1" x14ac:dyDescent="0.25">
      <c r="A349" s="11"/>
    </row>
    <row r="350" spans="1:1" x14ac:dyDescent="0.25">
      <c r="A350" s="11"/>
    </row>
    <row r="351" spans="1:1" x14ac:dyDescent="0.25">
      <c r="A351" s="11"/>
    </row>
    <row r="352" spans="1:1" x14ac:dyDescent="0.25">
      <c r="A352" s="11"/>
    </row>
    <row r="353" spans="1:1" x14ac:dyDescent="0.25">
      <c r="A353" s="11"/>
    </row>
    <row r="354" spans="1:1" x14ac:dyDescent="0.25">
      <c r="A354" s="11"/>
    </row>
    <row r="355" spans="1:1" x14ac:dyDescent="0.25">
      <c r="A355" s="11"/>
    </row>
    <row r="356" spans="1:1" x14ac:dyDescent="0.25">
      <c r="A356" s="11"/>
    </row>
    <row r="357" spans="1:1" x14ac:dyDescent="0.25">
      <c r="A357" s="11"/>
    </row>
    <row r="358" spans="1:1" x14ac:dyDescent="0.25">
      <c r="A358" s="11"/>
    </row>
    <row r="359" spans="1:1" x14ac:dyDescent="0.25">
      <c r="A359" s="11"/>
    </row>
    <row r="360" spans="1:1" x14ac:dyDescent="0.25">
      <c r="A360" s="11"/>
    </row>
    <row r="361" spans="1:1" x14ac:dyDescent="0.25">
      <c r="A361" s="11"/>
    </row>
    <row r="362" spans="1:1" ht="31.5" customHeight="1" x14ac:dyDescent="0.25">
      <c r="A362" s="11"/>
    </row>
    <row r="363" spans="1:1" x14ac:dyDescent="0.25">
      <c r="A363" s="11"/>
    </row>
    <row r="364" spans="1:1" x14ac:dyDescent="0.25">
      <c r="A364" s="11"/>
    </row>
    <row r="365" spans="1:1" x14ac:dyDescent="0.25">
      <c r="A365" s="11"/>
    </row>
    <row r="366" spans="1:1" x14ac:dyDescent="0.25">
      <c r="A366" s="11"/>
    </row>
    <row r="367" spans="1:1" x14ac:dyDescent="0.25">
      <c r="A367" s="11"/>
    </row>
    <row r="368" spans="1:1" x14ac:dyDescent="0.25">
      <c r="A368" s="11"/>
    </row>
    <row r="369" spans="1:1" x14ac:dyDescent="0.25">
      <c r="A369" s="11"/>
    </row>
    <row r="370" spans="1:1" x14ac:dyDescent="0.25">
      <c r="A370" s="11"/>
    </row>
    <row r="371" spans="1:1" x14ac:dyDescent="0.25">
      <c r="A371" s="11"/>
    </row>
    <row r="372" spans="1:1" x14ac:dyDescent="0.25">
      <c r="A372" s="11"/>
    </row>
    <row r="373" spans="1:1" x14ac:dyDescent="0.25">
      <c r="A373" s="11"/>
    </row>
    <row r="374" spans="1:1" x14ac:dyDescent="0.25">
      <c r="A374" s="11"/>
    </row>
    <row r="375" spans="1:1" x14ac:dyDescent="0.25">
      <c r="A375" s="11"/>
    </row>
    <row r="376" spans="1:1" x14ac:dyDescent="0.25">
      <c r="A376" s="11"/>
    </row>
    <row r="377" spans="1:1" x14ac:dyDescent="0.25">
      <c r="A377" s="11"/>
    </row>
    <row r="378" spans="1:1" x14ac:dyDescent="0.25">
      <c r="A378" s="11"/>
    </row>
    <row r="379" spans="1:1" x14ac:dyDescent="0.25">
      <c r="A379" s="11"/>
    </row>
    <row r="380" spans="1:1" x14ac:dyDescent="0.25">
      <c r="A380" s="11"/>
    </row>
    <row r="381" spans="1:1" x14ac:dyDescent="0.25">
      <c r="A381" s="11"/>
    </row>
    <row r="382" spans="1:1" x14ac:dyDescent="0.25">
      <c r="A382" s="11"/>
    </row>
    <row r="383" spans="1:1" x14ac:dyDescent="0.25">
      <c r="A383" s="11"/>
    </row>
    <row r="384" spans="1:1" x14ac:dyDescent="0.25">
      <c r="A384" s="11"/>
    </row>
    <row r="385" spans="1:1" x14ac:dyDescent="0.25">
      <c r="A385" s="11"/>
    </row>
    <row r="386" spans="1:1" x14ac:dyDescent="0.25">
      <c r="A386" s="11"/>
    </row>
    <row r="387" spans="1:1" x14ac:dyDescent="0.25">
      <c r="A387" s="11"/>
    </row>
    <row r="388" spans="1:1" x14ac:dyDescent="0.25">
      <c r="A388" s="11"/>
    </row>
    <row r="389" spans="1:1" x14ac:dyDescent="0.25">
      <c r="A389" s="11"/>
    </row>
    <row r="390" spans="1:1" x14ac:dyDescent="0.25">
      <c r="A390" s="11"/>
    </row>
    <row r="391" spans="1:1" x14ac:dyDescent="0.25">
      <c r="A391" s="11"/>
    </row>
    <row r="392" spans="1:1" x14ac:dyDescent="0.25">
      <c r="A392" s="11"/>
    </row>
    <row r="393" spans="1:1" x14ac:dyDescent="0.25">
      <c r="A393" s="11"/>
    </row>
    <row r="394" spans="1:1" x14ac:dyDescent="0.25">
      <c r="A394" s="11"/>
    </row>
    <row r="395" spans="1:1" x14ac:dyDescent="0.25">
      <c r="A395" s="11"/>
    </row>
    <row r="396" spans="1:1" x14ac:dyDescent="0.25">
      <c r="A396" s="11"/>
    </row>
    <row r="397" spans="1:1" x14ac:dyDescent="0.25">
      <c r="A397" s="11"/>
    </row>
    <row r="398" spans="1:1" x14ac:dyDescent="0.25">
      <c r="A398" s="11"/>
    </row>
    <row r="399" spans="1:1" x14ac:dyDescent="0.25">
      <c r="A399" s="11"/>
    </row>
    <row r="400" spans="1:1" x14ac:dyDescent="0.25">
      <c r="A400" s="11"/>
    </row>
    <row r="401" spans="1:1" ht="48" customHeight="1" x14ac:dyDescent="0.25">
      <c r="A401" s="11"/>
    </row>
    <row r="402" spans="1:1" ht="15" customHeight="1" x14ac:dyDescent="0.25">
      <c r="A402" s="11"/>
    </row>
    <row r="403" spans="1:1" x14ac:dyDescent="0.25">
      <c r="A403" s="11"/>
    </row>
    <row r="404" spans="1:1" x14ac:dyDescent="0.25">
      <c r="A404" s="11"/>
    </row>
    <row r="405" spans="1:1" x14ac:dyDescent="0.25">
      <c r="A405" s="11"/>
    </row>
    <row r="406" spans="1:1" x14ac:dyDescent="0.25">
      <c r="A406" s="11"/>
    </row>
    <row r="407" spans="1:1" x14ac:dyDescent="0.25">
      <c r="A407" s="11"/>
    </row>
    <row r="408" spans="1:1" x14ac:dyDescent="0.25">
      <c r="A408" s="11"/>
    </row>
    <row r="409" spans="1:1" x14ac:dyDescent="0.25">
      <c r="A409" s="11"/>
    </row>
    <row r="410" spans="1:1" x14ac:dyDescent="0.25">
      <c r="A410" s="11"/>
    </row>
    <row r="411" spans="1:1" x14ac:dyDescent="0.25">
      <c r="A411" s="11"/>
    </row>
    <row r="412" spans="1:1" x14ac:dyDescent="0.25">
      <c r="A412" s="11"/>
    </row>
    <row r="413" spans="1:1" x14ac:dyDescent="0.25">
      <c r="A413" s="11"/>
    </row>
    <row r="414" spans="1:1" x14ac:dyDescent="0.25">
      <c r="A414" s="11"/>
    </row>
    <row r="415" spans="1:1" x14ac:dyDescent="0.25">
      <c r="A415" s="11"/>
    </row>
  </sheetData>
  <mergeCells count="6">
    <mergeCell ref="A1:J1"/>
    <mergeCell ref="A7:J7"/>
    <mergeCell ref="A8:J8"/>
    <mergeCell ref="A2:J2"/>
    <mergeCell ref="A4:J4"/>
    <mergeCell ref="A5:J5"/>
  </mergeCells>
  <phoneticPr fontId="22" type="noConversion"/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5"/>
  <sheetViews>
    <sheetView workbookViewId="0">
      <selection activeCell="C16" sqref="C16"/>
    </sheetView>
  </sheetViews>
  <sheetFormatPr defaultRowHeight="15.75" x14ac:dyDescent="0.25"/>
  <cols>
    <col min="1" max="1" width="3.140625" customWidth="1"/>
    <col min="2" max="2" width="79.28515625" style="23" customWidth="1"/>
    <col min="3" max="3" width="15.28515625" style="50" customWidth="1"/>
    <col min="4" max="4" width="11.42578125" bestFit="1" customWidth="1"/>
    <col min="5" max="5" width="16.85546875" customWidth="1"/>
  </cols>
  <sheetData>
    <row r="1" spans="2:11" ht="18.75" x14ac:dyDescent="0.3">
      <c r="B1" s="93" t="s">
        <v>25</v>
      </c>
      <c r="C1" s="93"/>
      <c r="D1" s="28"/>
      <c r="E1" s="28"/>
      <c r="F1" s="28"/>
      <c r="G1" s="27"/>
      <c r="H1" s="27"/>
      <c r="I1" s="27"/>
      <c r="J1" s="27"/>
      <c r="K1" s="27"/>
    </row>
    <row r="2" spans="2:11" x14ac:dyDescent="0.25">
      <c r="E2" s="11"/>
    </row>
    <row r="3" spans="2:11" x14ac:dyDescent="0.25">
      <c r="B3" s="30" t="s">
        <v>26</v>
      </c>
      <c r="C3" s="49" t="s">
        <v>27</v>
      </c>
      <c r="E3" s="75"/>
    </row>
    <row r="4" spans="2:11" x14ac:dyDescent="0.25">
      <c r="B4" s="33" t="s">
        <v>28</v>
      </c>
      <c r="C4" s="48"/>
      <c r="E4" s="75"/>
    </row>
    <row r="5" spans="2:11" x14ac:dyDescent="0.25">
      <c r="B5" s="33" t="s">
        <v>29</v>
      </c>
      <c r="C5" s="48"/>
      <c r="E5" s="75"/>
    </row>
    <row r="6" spans="2:11" ht="31.5" x14ac:dyDescent="0.25">
      <c r="B6" s="33" t="s">
        <v>179</v>
      </c>
      <c r="C6" s="48"/>
      <c r="D6" s="70"/>
      <c r="E6" s="75"/>
    </row>
    <row r="7" spans="2:11" x14ac:dyDescent="0.25">
      <c r="B7" s="33" t="s">
        <v>30</v>
      </c>
      <c r="C7" s="48"/>
      <c r="E7" s="75"/>
    </row>
    <row r="8" spans="2:11" ht="33" customHeight="1" x14ac:dyDescent="0.25">
      <c r="B8" s="33" t="s">
        <v>31</v>
      </c>
      <c r="C8" s="48">
        <v>0</v>
      </c>
      <c r="E8" s="75"/>
    </row>
    <row r="9" spans="2:11" ht="47.25" x14ac:dyDescent="0.25">
      <c r="B9" s="33" t="s">
        <v>32</v>
      </c>
      <c r="C9" s="48"/>
      <c r="E9" s="75"/>
    </row>
    <row r="10" spans="2:11" ht="47.25" x14ac:dyDescent="0.25">
      <c r="B10" s="33" t="s">
        <v>33</v>
      </c>
      <c r="C10" s="48">
        <v>0</v>
      </c>
      <c r="E10" s="75"/>
    </row>
    <row r="11" spans="2:11" ht="15.75" customHeight="1" x14ac:dyDescent="0.25">
      <c r="B11" s="33" t="s">
        <v>180</v>
      </c>
      <c r="C11" s="48"/>
      <c r="E11" s="75"/>
    </row>
    <row r="12" spans="2:11" ht="15" customHeight="1" x14ac:dyDescent="0.25">
      <c r="B12" s="33" t="s">
        <v>181</v>
      </c>
      <c r="C12" s="48"/>
      <c r="D12" s="70"/>
      <c r="E12" s="75"/>
    </row>
    <row r="13" spans="2:11" x14ac:dyDescent="0.25">
      <c r="B13" s="33" t="s">
        <v>30</v>
      </c>
      <c r="C13" s="48"/>
      <c r="E13" s="76"/>
    </row>
    <row r="14" spans="2:11" x14ac:dyDescent="0.25">
      <c r="B14" s="33" t="s">
        <v>34</v>
      </c>
      <c r="C14" s="48"/>
      <c r="E14" s="75"/>
    </row>
    <row r="15" spans="2:11" x14ac:dyDescent="0.25">
      <c r="B15" s="33" t="s">
        <v>35</v>
      </c>
      <c r="C15" s="48"/>
      <c r="E15" s="11"/>
    </row>
    <row r="16" spans="2:11" x14ac:dyDescent="0.25">
      <c r="B16" s="33" t="s">
        <v>36</v>
      </c>
      <c r="C16" s="48"/>
    </row>
    <row r="17" spans="2:3" x14ac:dyDescent="0.25">
      <c r="B17" s="33" t="s">
        <v>29</v>
      </c>
      <c r="C17" s="48"/>
    </row>
    <row r="18" spans="2:3" ht="31.5" x14ac:dyDescent="0.25">
      <c r="B18" s="33" t="s">
        <v>37</v>
      </c>
      <c r="C18" s="48"/>
    </row>
    <row r="19" spans="2:3" ht="31.5" x14ac:dyDescent="0.25">
      <c r="B19" s="33" t="s">
        <v>38</v>
      </c>
      <c r="C19" s="48"/>
    </row>
    <row r="20" spans="2:3" x14ac:dyDescent="0.25">
      <c r="B20" s="33" t="s">
        <v>30</v>
      </c>
      <c r="C20" s="48"/>
    </row>
    <row r="21" spans="2:3" x14ac:dyDescent="0.25">
      <c r="B21" s="33" t="s">
        <v>39</v>
      </c>
      <c r="C21" s="48"/>
    </row>
    <row r="22" spans="2:3" x14ac:dyDescent="0.25">
      <c r="B22" s="33" t="s">
        <v>40</v>
      </c>
      <c r="C22" s="48"/>
    </row>
    <row r="23" spans="2:3" x14ac:dyDescent="0.25">
      <c r="B23" s="33" t="s">
        <v>41</v>
      </c>
      <c r="C23" s="48"/>
    </row>
    <row r="24" spans="2:3" x14ac:dyDescent="0.25">
      <c r="B24" s="33" t="s">
        <v>42</v>
      </c>
      <c r="C24" s="48"/>
    </row>
    <row r="25" spans="2:3" x14ac:dyDescent="0.25">
      <c r="B25" s="33" t="s">
        <v>43</v>
      </c>
      <c r="C25" s="48"/>
    </row>
    <row r="26" spans="2:3" x14ac:dyDescent="0.25">
      <c r="B26" s="33" t="s">
        <v>44</v>
      </c>
      <c r="C26" s="48"/>
    </row>
    <row r="27" spans="2:3" ht="14.25" customHeight="1" x14ac:dyDescent="0.25">
      <c r="B27" s="33" t="s">
        <v>45</v>
      </c>
      <c r="C27" s="48"/>
    </row>
    <row r="28" spans="2:3" x14ac:dyDescent="0.25">
      <c r="B28" s="33" t="s">
        <v>46</v>
      </c>
      <c r="C28" s="48"/>
    </row>
    <row r="29" spans="2:3" x14ac:dyDescent="0.25">
      <c r="B29" s="33" t="s">
        <v>47</v>
      </c>
      <c r="C29" s="48"/>
    </row>
    <row r="30" spans="2:3" x14ac:dyDescent="0.25">
      <c r="B30" s="33" t="s">
        <v>48</v>
      </c>
      <c r="C30" s="48"/>
    </row>
    <row r="31" spans="2:3" ht="30.75" customHeight="1" x14ac:dyDescent="0.25">
      <c r="B31" s="33" t="s">
        <v>49</v>
      </c>
      <c r="C31" s="48"/>
    </row>
    <row r="32" spans="2:3" x14ac:dyDescent="0.25">
      <c r="B32" s="33" t="s">
        <v>30</v>
      </c>
      <c r="C32" s="48"/>
    </row>
    <row r="33" spans="2:3" x14ac:dyDescent="0.25">
      <c r="B33" s="33" t="s">
        <v>50</v>
      </c>
      <c r="C33" s="48"/>
    </row>
    <row r="34" spans="2:3" x14ac:dyDescent="0.25">
      <c r="B34" s="33" t="s">
        <v>51</v>
      </c>
      <c r="C34" s="48"/>
    </row>
    <row r="35" spans="2:3" x14ac:dyDescent="0.25">
      <c r="B35" s="33" t="s">
        <v>52</v>
      </c>
      <c r="C35" s="48"/>
    </row>
    <row r="36" spans="2:3" x14ac:dyDescent="0.25">
      <c r="B36" s="33" t="s">
        <v>53</v>
      </c>
      <c r="C36" s="48"/>
    </row>
    <row r="37" spans="2:3" x14ac:dyDescent="0.25">
      <c r="B37" s="33" t="s">
        <v>54</v>
      </c>
      <c r="C37" s="48"/>
    </row>
    <row r="38" spans="2:3" x14ac:dyDescent="0.25">
      <c r="B38" s="33" t="s">
        <v>55</v>
      </c>
      <c r="C38" s="48"/>
    </row>
    <row r="39" spans="2:3" ht="17.25" customHeight="1" x14ac:dyDescent="0.25">
      <c r="B39" s="33" t="s">
        <v>56</v>
      </c>
      <c r="C39" s="48"/>
    </row>
    <row r="40" spans="2:3" x14ac:dyDescent="0.25">
      <c r="B40" s="33" t="s">
        <v>57</v>
      </c>
      <c r="C40" s="48"/>
    </row>
    <row r="41" spans="2:3" x14ac:dyDescent="0.25">
      <c r="B41" s="33" t="s">
        <v>58</v>
      </c>
      <c r="C41" s="48"/>
    </row>
    <row r="42" spans="2:3" x14ac:dyDescent="0.25">
      <c r="B42" s="33" t="s">
        <v>59</v>
      </c>
      <c r="C42" s="48"/>
    </row>
    <row r="43" spans="2:3" x14ac:dyDescent="0.25">
      <c r="B43" s="33" t="s">
        <v>60</v>
      </c>
      <c r="C43" s="48"/>
    </row>
    <row r="44" spans="2:3" x14ac:dyDescent="0.25">
      <c r="B44" s="33" t="s">
        <v>29</v>
      </c>
      <c r="C44" s="48"/>
    </row>
    <row r="45" spans="2:3" x14ac:dyDescent="0.25">
      <c r="B45" s="33" t="s">
        <v>61</v>
      </c>
      <c r="C45" s="48"/>
    </row>
    <row r="46" spans="2:3" ht="28.5" customHeight="1" x14ac:dyDescent="0.25">
      <c r="B46" s="33" t="s">
        <v>62</v>
      </c>
      <c r="C46" s="48"/>
    </row>
    <row r="47" spans="2:3" x14ac:dyDescent="0.25">
      <c r="B47" s="33" t="s">
        <v>30</v>
      </c>
      <c r="C47" s="48"/>
    </row>
    <row r="48" spans="2:3" x14ac:dyDescent="0.25">
      <c r="B48" s="33" t="s">
        <v>63</v>
      </c>
      <c r="C48" s="48"/>
    </row>
    <row r="49" spans="2:3" x14ac:dyDescent="0.25">
      <c r="B49" s="33" t="s">
        <v>64</v>
      </c>
      <c r="C49" s="48"/>
    </row>
    <row r="50" spans="2:3" x14ac:dyDescent="0.25">
      <c r="B50" s="33" t="s">
        <v>65</v>
      </c>
      <c r="C50" s="48"/>
    </row>
    <row r="51" spans="2:3" x14ac:dyDescent="0.25">
      <c r="B51" s="33" t="s">
        <v>66</v>
      </c>
      <c r="C51" s="48"/>
    </row>
    <row r="52" spans="2:3" x14ac:dyDescent="0.25">
      <c r="B52" s="33" t="s">
        <v>67</v>
      </c>
      <c r="C52" s="48"/>
    </row>
    <row r="53" spans="2:3" x14ac:dyDescent="0.25">
      <c r="B53" s="33" t="s">
        <v>68</v>
      </c>
      <c r="C53" s="48"/>
    </row>
    <row r="54" spans="2:3" x14ac:dyDescent="0.25">
      <c r="B54" s="33" t="s">
        <v>69</v>
      </c>
      <c r="C54" s="48"/>
    </row>
    <row r="55" spans="2:3" x14ac:dyDescent="0.25">
      <c r="B55" s="33" t="s">
        <v>70</v>
      </c>
      <c r="C55" s="48"/>
    </row>
    <row r="56" spans="2:3" x14ac:dyDescent="0.25">
      <c r="B56" s="33" t="s">
        <v>71</v>
      </c>
      <c r="C56" s="48"/>
    </row>
    <row r="57" spans="2:3" x14ac:dyDescent="0.25">
      <c r="B57" s="33" t="s">
        <v>72</v>
      </c>
      <c r="C57" s="48"/>
    </row>
    <row r="58" spans="2:3" x14ac:dyDescent="0.25">
      <c r="B58" s="33" t="s">
        <v>73</v>
      </c>
      <c r="C58" s="48"/>
    </row>
    <row r="59" spans="2:3" x14ac:dyDescent="0.25">
      <c r="B59" s="33" t="s">
        <v>74</v>
      </c>
      <c r="C59" s="48"/>
    </row>
    <row r="60" spans="2:3" x14ac:dyDescent="0.25">
      <c r="B60" s="33" t="s">
        <v>75</v>
      </c>
      <c r="C60" s="48"/>
    </row>
    <row r="61" spans="2:3" ht="41.25" customHeight="1" x14ac:dyDescent="0.25">
      <c r="B61" s="33" t="s">
        <v>76</v>
      </c>
      <c r="C61" s="48"/>
    </row>
    <row r="62" spans="2:3" x14ac:dyDescent="0.25">
      <c r="B62" s="33" t="s">
        <v>30</v>
      </c>
      <c r="C62" s="48"/>
    </row>
    <row r="63" spans="2:3" x14ac:dyDescent="0.25">
      <c r="B63" s="33" t="s">
        <v>77</v>
      </c>
      <c r="C63" s="48"/>
    </row>
    <row r="64" spans="2:3" x14ac:dyDescent="0.25">
      <c r="B64" s="33" t="s">
        <v>78</v>
      </c>
      <c r="C64" s="48"/>
    </row>
    <row r="65" spans="2:3" x14ac:dyDescent="0.25">
      <c r="B65" s="33" t="s">
        <v>79</v>
      </c>
      <c r="C65" s="48"/>
    </row>
    <row r="66" spans="2:3" x14ac:dyDescent="0.25">
      <c r="B66" s="33" t="s">
        <v>80</v>
      </c>
      <c r="C66" s="48"/>
    </row>
    <row r="67" spans="2:3" x14ac:dyDescent="0.25">
      <c r="B67" s="33" t="s">
        <v>81</v>
      </c>
      <c r="C67" s="48"/>
    </row>
    <row r="68" spans="2:3" x14ac:dyDescent="0.25">
      <c r="B68" s="33" t="s">
        <v>82</v>
      </c>
      <c r="C68" s="48"/>
    </row>
    <row r="69" spans="2:3" x14ac:dyDescent="0.25">
      <c r="B69" s="33" t="s">
        <v>83</v>
      </c>
      <c r="C69" s="48"/>
    </row>
    <row r="70" spans="2:3" x14ac:dyDescent="0.25">
      <c r="B70" s="33" t="s">
        <v>84</v>
      </c>
      <c r="C70" s="48"/>
    </row>
    <row r="71" spans="2:3" x14ac:dyDescent="0.25">
      <c r="B71" s="33" t="s">
        <v>85</v>
      </c>
      <c r="C71" s="48"/>
    </row>
    <row r="72" spans="2:3" x14ac:dyDescent="0.25">
      <c r="B72" s="33" t="s">
        <v>86</v>
      </c>
      <c r="C72" s="48"/>
    </row>
    <row r="73" spans="2:3" x14ac:dyDescent="0.25">
      <c r="B73" s="33" t="s">
        <v>87</v>
      </c>
      <c r="C73" s="48"/>
    </row>
    <row r="74" spans="2:3" x14ac:dyDescent="0.25">
      <c r="B74" s="33" t="s">
        <v>88</v>
      </c>
      <c r="C74" s="48"/>
    </row>
    <row r="75" spans="2:3" x14ac:dyDescent="0.25">
      <c r="B75" s="33" t="s">
        <v>89</v>
      </c>
      <c r="C75" s="48"/>
    </row>
  </sheetData>
  <mergeCells count="1">
    <mergeCell ref="B1:C1"/>
  </mergeCells>
  <phoneticPr fontId="22" type="noConversion"/>
  <pageMargins left="0.23622047244094488" right="0.23622047244094488" top="0.74803149606299213" bottom="0.354330708661417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5"/>
  <sheetViews>
    <sheetView view="pageBreakPreview" zoomScaleSheetLayoutView="100" workbookViewId="0">
      <selection activeCell="D7" sqref="D7"/>
    </sheetView>
  </sheetViews>
  <sheetFormatPr defaultRowHeight="15" x14ac:dyDescent="0.25"/>
  <cols>
    <col min="1" max="1" width="27.7109375" customWidth="1"/>
    <col min="2" max="2" width="22.5703125" style="23" customWidth="1"/>
    <col min="3" max="3" width="17" style="47" customWidth="1"/>
    <col min="4" max="4" width="14.28515625" bestFit="1" customWidth="1"/>
    <col min="5" max="5" width="15.42578125" customWidth="1"/>
    <col min="7" max="7" width="15.28515625" style="47" hidden="1" customWidth="1"/>
    <col min="8" max="8" width="12.85546875" hidden="1" customWidth="1"/>
    <col min="9" max="9" width="15.42578125" hidden="1" customWidth="1"/>
    <col min="10" max="10" width="15.28515625" style="47" hidden="1" customWidth="1"/>
    <col min="11" max="11" width="12.85546875" hidden="1" customWidth="1"/>
    <col min="12" max="12" width="15.42578125" hidden="1" customWidth="1"/>
  </cols>
  <sheetData>
    <row r="1" spans="1:12" ht="54" customHeight="1" x14ac:dyDescent="0.3">
      <c r="A1" s="101" t="s">
        <v>158</v>
      </c>
      <c r="B1" s="101"/>
      <c r="C1" s="101"/>
      <c r="D1" s="101"/>
      <c r="E1" s="101"/>
      <c r="F1" s="28"/>
      <c r="G1" s="27"/>
      <c r="H1" s="27"/>
      <c r="I1" s="27"/>
      <c r="J1" s="27"/>
      <c r="K1" s="27"/>
    </row>
    <row r="2" spans="1:12" ht="15.75" customHeight="1" x14ac:dyDescent="0.25">
      <c r="A2" s="104" t="s">
        <v>90</v>
      </c>
      <c r="B2" s="104" t="s">
        <v>91</v>
      </c>
      <c r="C2" s="105" t="s">
        <v>92</v>
      </c>
      <c r="D2" s="104" t="s">
        <v>93</v>
      </c>
      <c r="E2" s="104"/>
      <c r="G2" s="105" t="s">
        <v>92</v>
      </c>
      <c r="H2" s="104" t="s">
        <v>93</v>
      </c>
      <c r="I2" s="104"/>
      <c r="J2" s="105" t="s">
        <v>92</v>
      </c>
      <c r="K2" s="104" t="s">
        <v>93</v>
      </c>
      <c r="L2" s="104"/>
    </row>
    <row r="3" spans="1:12" ht="110.25" customHeight="1" x14ac:dyDescent="0.25">
      <c r="A3" s="104"/>
      <c r="B3" s="104"/>
      <c r="C3" s="105"/>
      <c r="D3" s="30" t="s">
        <v>162</v>
      </c>
      <c r="E3" s="30" t="s">
        <v>94</v>
      </c>
      <c r="G3" s="105"/>
      <c r="H3" s="30" t="s">
        <v>162</v>
      </c>
      <c r="I3" s="30" t="s">
        <v>94</v>
      </c>
      <c r="J3" s="105"/>
      <c r="K3" s="30" t="s">
        <v>162</v>
      </c>
      <c r="L3" s="30" t="s">
        <v>94</v>
      </c>
    </row>
    <row r="4" spans="1:12" ht="47.25" x14ac:dyDescent="0.25">
      <c r="A4" s="29" t="s">
        <v>95</v>
      </c>
      <c r="B4" s="30" t="s">
        <v>96</v>
      </c>
      <c r="C4" s="37"/>
      <c r="D4" s="84"/>
      <c r="E4" s="35"/>
      <c r="G4" s="37">
        <v>0</v>
      </c>
      <c r="H4" s="35"/>
      <c r="I4" s="35"/>
      <c r="J4" s="37">
        <v>0</v>
      </c>
      <c r="K4" s="35"/>
      <c r="L4" s="35"/>
    </row>
    <row r="5" spans="1:12" ht="15.75" x14ac:dyDescent="0.25">
      <c r="A5" s="38" t="s">
        <v>97</v>
      </c>
      <c r="B5" s="39" t="s">
        <v>96</v>
      </c>
      <c r="C5" s="40">
        <v>4195600</v>
      </c>
      <c r="D5" s="40">
        <v>4195600</v>
      </c>
      <c r="E5" s="41"/>
      <c r="G5" s="40">
        <f>G7+G8+G9+G10</f>
        <v>13925349</v>
      </c>
      <c r="H5" s="41"/>
      <c r="I5" s="41"/>
      <c r="J5" s="40">
        <v>14913848</v>
      </c>
      <c r="K5" s="41"/>
      <c r="L5" s="41"/>
    </row>
    <row r="6" spans="1:12" ht="15.75" x14ac:dyDescent="0.25">
      <c r="A6" s="29" t="s">
        <v>30</v>
      </c>
      <c r="B6" s="30" t="s">
        <v>96</v>
      </c>
      <c r="C6" s="40"/>
      <c r="D6" s="84"/>
      <c r="E6" s="35"/>
      <c r="G6" s="37"/>
      <c r="H6" s="35"/>
      <c r="I6" s="35"/>
      <c r="J6" s="37"/>
      <c r="K6" s="35"/>
      <c r="L6" s="35"/>
    </row>
    <row r="7" spans="1:12" ht="46.5" customHeight="1" x14ac:dyDescent="0.25">
      <c r="A7" s="29" t="s">
        <v>159</v>
      </c>
      <c r="B7" s="30" t="s">
        <v>96</v>
      </c>
      <c r="C7" s="40">
        <v>4195600</v>
      </c>
      <c r="D7" s="84">
        <v>4195600</v>
      </c>
      <c r="E7" s="35"/>
      <c r="G7" s="37">
        <v>11895381</v>
      </c>
      <c r="H7" s="35"/>
      <c r="I7" s="35"/>
      <c r="J7" s="37">
        <f>G7*105.5%</f>
        <v>12549626.955</v>
      </c>
      <c r="K7" s="35"/>
      <c r="L7" s="35"/>
    </row>
    <row r="8" spans="1:12" ht="21" customHeight="1" x14ac:dyDescent="0.25">
      <c r="A8" s="29" t="s">
        <v>98</v>
      </c>
      <c r="B8" s="30" t="s">
        <v>96</v>
      </c>
      <c r="C8" s="71"/>
      <c r="D8" s="71"/>
      <c r="E8" s="35"/>
      <c r="G8" s="37">
        <v>0</v>
      </c>
      <c r="H8" s="35"/>
      <c r="I8" s="35"/>
      <c r="J8" s="37">
        <v>0</v>
      </c>
      <c r="K8" s="35"/>
      <c r="L8" s="35"/>
    </row>
    <row r="9" spans="1:12" ht="31.5" x14ac:dyDescent="0.25">
      <c r="A9" s="29" t="s">
        <v>99</v>
      </c>
      <c r="B9" s="30" t="s">
        <v>96</v>
      </c>
      <c r="C9" s="37">
        <v>0</v>
      </c>
      <c r="D9" s="82">
        <v>0</v>
      </c>
      <c r="E9" s="35"/>
      <c r="G9" s="37">
        <f>C9*105.5%</f>
        <v>0</v>
      </c>
      <c r="H9" s="35"/>
      <c r="I9" s="35"/>
      <c r="J9" s="37">
        <f>G9*105.5%</f>
        <v>0</v>
      </c>
      <c r="K9" s="35"/>
      <c r="L9" s="35"/>
    </row>
    <row r="10" spans="1:12" ht="124.5" customHeight="1" x14ac:dyDescent="0.25">
      <c r="A10" s="29" t="s">
        <v>100</v>
      </c>
      <c r="B10" s="30" t="s">
        <v>96</v>
      </c>
      <c r="C10" s="37">
        <v>0</v>
      </c>
      <c r="D10" s="82">
        <v>0</v>
      </c>
      <c r="E10" s="35"/>
      <c r="G10" s="37">
        <v>2029968</v>
      </c>
      <c r="H10" s="35"/>
      <c r="I10" s="35"/>
      <c r="J10" s="37">
        <f>G10*105.5%</f>
        <v>2141616.2399999998</v>
      </c>
      <c r="K10" s="35"/>
      <c r="L10" s="35"/>
    </row>
    <row r="11" spans="1:12" ht="47.25" x14ac:dyDescent="0.25">
      <c r="A11" s="29" t="s">
        <v>105</v>
      </c>
      <c r="B11" s="30" t="s">
        <v>96</v>
      </c>
      <c r="C11" s="37">
        <v>0</v>
      </c>
      <c r="D11" s="82">
        <v>0</v>
      </c>
      <c r="E11" s="35"/>
      <c r="G11" s="37">
        <v>0</v>
      </c>
      <c r="H11" s="35"/>
      <c r="I11" s="35"/>
      <c r="J11" s="37">
        <v>0</v>
      </c>
      <c r="K11" s="35"/>
      <c r="L11" s="35"/>
    </row>
    <row r="12" spans="1:12" ht="47.25" x14ac:dyDescent="0.25">
      <c r="A12" s="29" t="s">
        <v>106</v>
      </c>
      <c r="B12" s="30" t="s">
        <v>96</v>
      </c>
      <c r="C12" s="37">
        <v>0</v>
      </c>
      <c r="D12" s="82">
        <v>0</v>
      </c>
      <c r="E12" s="35"/>
      <c r="G12" s="37">
        <v>0</v>
      </c>
      <c r="H12" s="35"/>
      <c r="I12" s="35"/>
      <c r="J12" s="37">
        <v>0</v>
      </c>
      <c r="K12" s="35"/>
      <c r="L12" s="35"/>
    </row>
    <row r="13" spans="1:12" ht="15.75" x14ac:dyDescent="0.25">
      <c r="A13" s="38" t="s">
        <v>107</v>
      </c>
      <c r="B13" s="39">
        <v>900</v>
      </c>
      <c r="C13" s="40">
        <v>5365600</v>
      </c>
      <c r="D13" s="40">
        <v>5365600</v>
      </c>
      <c r="E13" s="41"/>
      <c r="G13" s="40" t="e">
        <f>G15+G20+G30+G33+G39+G41</f>
        <v>#REF!</v>
      </c>
      <c r="H13" s="41"/>
      <c r="I13" s="41"/>
      <c r="J13" s="40" t="e">
        <f>J15+J20+J30+J33+J39+J41</f>
        <v>#REF!</v>
      </c>
      <c r="K13" s="41"/>
      <c r="L13" s="41"/>
    </row>
    <row r="14" spans="1:12" ht="15.75" x14ac:dyDescent="0.25">
      <c r="A14" s="29" t="s">
        <v>30</v>
      </c>
      <c r="B14" s="30"/>
      <c r="C14" s="86"/>
      <c r="D14" s="86"/>
      <c r="E14" s="35"/>
      <c r="G14" s="37"/>
      <c r="H14" s="35"/>
      <c r="I14" s="35"/>
      <c r="J14" s="37"/>
      <c r="K14" s="35"/>
      <c r="L14" s="35"/>
    </row>
    <row r="15" spans="1:12" ht="42.75" customHeight="1" x14ac:dyDescent="0.25">
      <c r="A15" s="29" t="s">
        <v>108</v>
      </c>
      <c r="B15" s="30">
        <v>210</v>
      </c>
      <c r="C15" s="71">
        <f>C17+C18+C19</f>
        <v>3730600</v>
      </c>
      <c r="D15" s="86">
        <f>D17+D18+D19</f>
        <v>3730600</v>
      </c>
      <c r="E15" s="35"/>
      <c r="G15" s="37">
        <f>G17+G18+G19</f>
        <v>10201073</v>
      </c>
      <c r="H15" s="35"/>
      <c r="I15" s="35"/>
      <c r="J15" s="37">
        <f>J17+J18+J19</f>
        <v>10762132.015000001</v>
      </c>
      <c r="K15" s="35"/>
      <c r="L15" s="35"/>
    </row>
    <row r="16" spans="1:12" ht="15.75" x14ac:dyDescent="0.25">
      <c r="A16" s="29" t="s">
        <v>29</v>
      </c>
      <c r="B16" s="30"/>
      <c r="C16" s="86"/>
      <c r="D16" s="86"/>
      <c r="E16" s="35"/>
      <c r="G16" s="37"/>
      <c r="H16" s="35"/>
      <c r="I16" s="35"/>
      <c r="J16" s="37"/>
      <c r="K16" s="35"/>
      <c r="L16" s="35"/>
    </row>
    <row r="17" spans="1:12" ht="18.75" customHeight="1" x14ac:dyDescent="0.25">
      <c r="A17" s="29" t="s">
        <v>109</v>
      </c>
      <c r="B17" s="30">
        <v>211</v>
      </c>
      <c r="C17" s="88">
        <v>2800000</v>
      </c>
      <c r="D17" s="86">
        <v>2800000</v>
      </c>
      <c r="E17" s="35"/>
      <c r="G17" s="37">
        <v>7680196</v>
      </c>
      <c r="H17" s="35"/>
      <c r="I17" s="35"/>
      <c r="J17" s="37">
        <f>G17*105.5%</f>
        <v>8102606.7799999993</v>
      </c>
      <c r="K17" s="35"/>
      <c r="L17" s="35"/>
    </row>
    <row r="18" spans="1:12" ht="14.25" customHeight="1" x14ac:dyDescent="0.25">
      <c r="A18" s="29" t="s">
        <v>110</v>
      </c>
      <c r="B18" s="30">
        <v>212</v>
      </c>
      <c r="C18" s="86">
        <v>85000</v>
      </c>
      <c r="D18" s="86">
        <v>85000</v>
      </c>
      <c r="E18" s="35"/>
      <c r="G18" s="37">
        <v>201452</v>
      </c>
      <c r="H18" s="35"/>
      <c r="I18" s="35"/>
      <c r="J18" s="37">
        <f>G18*105.5%</f>
        <v>212531.86</v>
      </c>
      <c r="K18" s="35"/>
      <c r="L18" s="35"/>
    </row>
    <row r="19" spans="1:12" ht="31.5" x14ac:dyDescent="0.25">
      <c r="A19" s="29" t="s">
        <v>111</v>
      </c>
      <c r="B19" s="30">
        <v>213</v>
      </c>
      <c r="C19" s="86">
        <v>845600</v>
      </c>
      <c r="D19" s="86">
        <v>845600</v>
      </c>
      <c r="E19" s="35"/>
      <c r="G19" s="37">
        <v>2319425</v>
      </c>
      <c r="H19" s="35"/>
      <c r="I19" s="35"/>
      <c r="J19" s="37">
        <f>G19*105.5%</f>
        <v>2446993.375</v>
      </c>
      <c r="K19" s="35"/>
      <c r="L19" s="35"/>
    </row>
    <row r="20" spans="1:12" ht="15.75" x14ac:dyDescent="0.25">
      <c r="A20" s="29" t="s">
        <v>112</v>
      </c>
      <c r="B20" s="30">
        <v>220</v>
      </c>
      <c r="C20" s="71">
        <v>365000</v>
      </c>
      <c r="D20" s="86">
        <v>365000</v>
      </c>
      <c r="E20" s="35"/>
      <c r="G20" s="37" t="e">
        <f>#REF!+#REF!+G23+G28+G29</f>
        <v>#REF!</v>
      </c>
      <c r="H20" s="35"/>
      <c r="I20" s="35"/>
      <c r="J20" s="37" t="e">
        <f>#REF!+#REF!+J23+J28+J29</f>
        <v>#REF!</v>
      </c>
      <c r="K20" s="35"/>
      <c r="L20" s="35"/>
    </row>
    <row r="21" spans="1:12" ht="15.75" x14ac:dyDescent="0.25">
      <c r="A21" s="29" t="s">
        <v>29</v>
      </c>
      <c r="B21" s="30"/>
      <c r="C21" s="86"/>
      <c r="D21" s="86"/>
      <c r="E21" s="35"/>
      <c r="G21" s="37"/>
      <c r="H21" s="35"/>
      <c r="I21" s="35"/>
      <c r="J21" s="37"/>
      <c r="K21" s="35"/>
      <c r="L21" s="35"/>
    </row>
    <row r="22" spans="1:12" ht="15.75" x14ac:dyDescent="0.25">
      <c r="A22" s="65" t="s">
        <v>190</v>
      </c>
      <c r="B22" s="64">
        <v>221</v>
      </c>
      <c r="C22" s="86"/>
      <c r="D22" s="86"/>
      <c r="E22" s="35"/>
      <c r="G22" s="63"/>
      <c r="H22" s="35"/>
      <c r="I22" s="35"/>
      <c r="J22" s="63"/>
      <c r="K22" s="35"/>
      <c r="L22" s="35"/>
    </row>
    <row r="23" spans="1:12" ht="15" customHeight="1" x14ac:dyDescent="0.25">
      <c r="A23" s="29" t="s">
        <v>115</v>
      </c>
      <c r="B23" s="30">
        <v>223</v>
      </c>
      <c r="C23" s="86">
        <v>295000</v>
      </c>
      <c r="D23" s="86">
        <v>295000</v>
      </c>
      <c r="E23" s="35"/>
      <c r="G23" s="37">
        <v>1152060</v>
      </c>
      <c r="H23" s="35"/>
      <c r="I23" s="35"/>
      <c r="J23" s="37" t="e">
        <f>J25+J26+J27+#REF!</f>
        <v>#REF!</v>
      </c>
      <c r="K23" s="35"/>
      <c r="L23" s="35"/>
    </row>
    <row r="24" spans="1:12" ht="11.25" customHeight="1" x14ac:dyDescent="0.25">
      <c r="A24" s="29" t="s">
        <v>29</v>
      </c>
      <c r="B24" s="30"/>
      <c r="C24" s="86"/>
      <c r="D24" s="86"/>
      <c r="E24" s="35"/>
      <c r="G24" s="37"/>
      <c r="H24" s="35"/>
      <c r="I24" s="35"/>
      <c r="J24" s="37"/>
      <c r="K24" s="35"/>
      <c r="L24" s="35"/>
    </row>
    <row r="25" spans="1:12" ht="15.75" x14ac:dyDescent="0.25">
      <c r="A25" s="29" t="s">
        <v>163</v>
      </c>
      <c r="B25" s="30" t="s">
        <v>166</v>
      </c>
      <c r="C25" s="86">
        <v>160000</v>
      </c>
      <c r="D25" s="86">
        <v>160000</v>
      </c>
      <c r="E25" s="35"/>
      <c r="G25" s="37">
        <f>C25*105.5%</f>
        <v>168800</v>
      </c>
      <c r="H25" s="35"/>
      <c r="I25" s="35"/>
      <c r="J25" s="37">
        <f>G25*105.5%</f>
        <v>178084</v>
      </c>
      <c r="K25" s="35"/>
      <c r="L25" s="35"/>
    </row>
    <row r="26" spans="1:12" ht="31.5" x14ac:dyDescent="0.25">
      <c r="A26" s="29" t="s">
        <v>164</v>
      </c>
      <c r="B26" s="30" t="s">
        <v>167</v>
      </c>
      <c r="C26" s="86">
        <v>85000</v>
      </c>
      <c r="D26" s="86">
        <v>85000</v>
      </c>
      <c r="E26" s="35"/>
      <c r="G26" s="37">
        <v>205751</v>
      </c>
      <c r="H26" s="35"/>
      <c r="I26" s="35"/>
      <c r="J26" s="37">
        <f>G26*105.5%</f>
        <v>217067.30499999999</v>
      </c>
      <c r="K26" s="35"/>
      <c r="L26" s="35"/>
    </row>
    <row r="27" spans="1:12" ht="31.5" x14ac:dyDescent="0.25">
      <c r="A27" s="29" t="s">
        <v>165</v>
      </c>
      <c r="B27" s="30" t="s">
        <v>168</v>
      </c>
      <c r="C27" s="86">
        <v>50000</v>
      </c>
      <c r="D27" s="86">
        <v>50000</v>
      </c>
      <c r="E27" s="35"/>
      <c r="G27" s="37">
        <v>53167</v>
      </c>
      <c r="H27" s="35"/>
      <c r="I27" s="35"/>
      <c r="J27" s="37">
        <f>G27*105.5%</f>
        <v>56091.184999999998</v>
      </c>
      <c r="K27" s="35"/>
      <c r="L27" s="35"/>
    </row>
    <row r="28" spans="1:12" ht="31.5" hidden="1" x14ac:dyDescent="0.25">
      <c r="A28" s="29" t="s">
        <v>117</v>
      </c>
      <c r="B28" s="64" t="s">
        <v>191</v>
      </c>
      <c r="C28" s="86"/>
      <c r="D28" s="86">
        <v>0</v>
      </c>
      <c r="E28" s="35"/>
      <c r="G28" s="37">
        <v>0</v>
      </c>
      <c r="H28" s="35"/>
      <c r="I28" s="35"/>
      <c r="J28" s="37">
        <v>0</v>
      </c>
      <c r="K28" s="35"/>
      <c r="L28" s="35"/>
    </row>
    <row r="29" spans="1:12" ht="15.75" hidden="1" x14ac:dyDescent="0.25">
      <c r="A29" s="29" t="s">
        <v>118</v>
      </c>
      <c r="B29" s="64" t="s">
        <v>192</v>
      </c>
      <c r="C29" s="86"/>
      <c r="D29" s="86">
        <v>0</v>
      </c>
      <c r="E29" s="35"/>
      <c r="G29" s="37">
        <v>0</v>
      </c>
      <c r="H29" s="35"/>
      <c r="I29" s="35"/>
      <c r="J29" s="37">
        <v>0</v>
      </c>
      <c r="K29" s="35"/>
      <c r="L29" s="35"/>
    </row>
    <row r="30" spans="1:12" ht="47.25" hidden="1" x14ac:dyDescent="0.25">
      <c r="A30" s="29" t="s">
        <v>119</v>
      </c>
      <c r="B30" s="64" t="s">
        <v>193</v>
      </c>
      <c r="C30" s="86"/>
      <c r="D30" s="86">
        <v>0</v>
      </c>
      <c r="E30" s="35"/>
      <c r="G30" s="37">
        <v>0</v>
      </c>
      <c r="H30" s="35"/>
      <c r="I30" s="35"/>
      <c r="J30" s="37">
        <v>0</v>
      </c>
      <c r="K30" s="35"/>
      <c r="L30" s="35"/>
    </row>
    <row r="31" spans="1:12" ht="15.75" hidden="1" x14ac:dyDescent="0.25">
      <c r="A31" s="29" t="s">
        <v>29</v>
      </c>
      <c r="B31" s="64" t="s">
        <v>194</v>
      </c>
      <c r="C31" s="86"/>
      <c r="D31" s="86"/>
      <c r="E31" s="35"/>
      <c r="G31" s="37"/>
      <c r="H31" s="35"/>
      <c r="I31" s="35"/>
      <c r="J31" s="37"/>
      <c r="K31" s="35"/>
      <c r="L31" s="35"/>
    </row>
    <row r="32" spans="1:12" ht="28.5" hidden="1" customHeight="1" x14ac:dyDescent="0.25">
      <c r="A32" s="29" t="s">
        <v>120</v>
      </c>
      <c r="B32" s="64" t="s">
        <v>195</v>
      </c>
      <c r="C32" s="86"/>
      <c r="D32" s="86">
        <v>0</v>
      </c>
      <c r="E32" s="35"/>
      <c r="G32" s="37">
        <v>0</v>
      </c>
      <c r="H32" s="35"/>
      <c r="I32" s="35"/>
      <c r="J32" s="37">
        <v>0</v>
      </c>
      <c r="K32" s="35"/>
      <c r="L32" s="35"/>
    </row>
    <row r="33" spans="1:12" ht="31.5" hidden="1" x14ac:dyDescent="0.25">
      <c r="A33" s="29" t="s">
        <v>121</v>
      </c>
      <c r="B33" s="64" t="s">
        <v>196</v>
      </c>
      <c r="C33" s="86"/>
      <c r="D33" s="86">
        <v>0</v>
      </c>
      <c r="E33" s="35"/>
      <c r="G33" s="37">
        <v>0</v>
      </c>
      <c r="H33" s="35"/>
      <c r="I33" s="35"/>
      <c r="J33" s="37">
        <v>0</v>
      </c>
      <c r="K33" s="35"/>
      <c r="L33" s="35"/>
    </row>
    <row r="34" spans="1:12" ht="15.75" hidden="1" x14ac:dyDescent="0.25">
      <c r="A34" s="29" t="s">
        <v>29</v>
      </c>
      <c r="B34" s="64" t="s">
        <v>197</v>
      </c>
      <c r="C34" s="86"/>
      <c r="D34" s="86"/>
      <c r="E34" s="35"/>
      <c r="G34" s="37"/>
      <c r="H34" s="35"/>
      <c r="I34" s="35"/>
      <c r="J34" s="37"/>
      <c r="K34" s="35"/>
      <c r="L34" s="35"/>
    </row>
    <row r="35" spans="1:12" ht="31.5" hidden="1" x14ac:dyDescent="0.25">
      <c r="A35" s="29" t="s">
        <v>122</v>
      </c>
      <c r="B35" s="64" t="s">
        <v>198</v>
      </c>
      <c r="C35" s="86"/>
      <c r="D35" s="86">
        <v>0</v>
      </c>
      <c r="E35" s="35"/>
      <c r="G35" s="37">
        <v>0</v>
      </c>
      <c r="H35" s="35"/>
      <c r="I35" s="35"/>
      <c r="J35" s="37">
        <v>0</v>
      </c>
      <c r="K35" s="35"/>
      <c r="L35" s="35"/>
    </row>
    <row r="36" spans="1:12" ht="15.75" x14ac:dyDescent="0.25">
      <c r="A36" s="65" t="s">
        <v>172</v>
      </c>
      <c r="B36" s="64" t="s">
        <v>199</v>
      </c>
      <c r="C36" s="86"/>
      <c r="D36" s="86">
        <v>0</v>
      </c>
      <c r="E36" s="35"/>
      <c r="G36" s="63"/>
      <c r="H36" s="35"/>
      <c r="I36" s="35"/>
      <c r="J36" s="63"/>
      <c r="K36" s="35"/>
      <c r="L36" s="35"/>
    </row>
    <row r="37" spans="1:12" ht="31.5" x14ac:dyDescent="0.25">
      <c r="A37" s="29" t="s">
        <v>184</v>
      </c>
      <c r="B37" s="30">
        <v>224</v>
      </c>
      <c r="C37" s="86"/>
      <c r="D37" s="86">
        <v>0</v>
      </c>
      <c r="E37" s="35"/>
      <c r="G37" s="37"/>
      <c r="H37" s="35"/>
      <c r="I37" s="35"/>
      <c r="J37" s="37"/>
      <c r="K37" s="35"/>
      <c r="L37" s="35"/>
    </row>
    <row r="38" spans="1:12" ht="31.5" x14ac:dyDescent="0.25">
      <c r="A38" s="29" t="s">
        <v>185</v>
      </c>
      <c r="B38" s="30">
        <v>225</v>
      </c>
      <c r="C38" s="86">
        <v>30000</v>
      </c>
      <c r="D38" s="86">
        <v>30000</v>
      </c>
      <c r="E38" s="35"/>
      <c r="G38" s="37"/>
      <c r="H38" s="35"/>
      <c r="I38" s="35"/>
      <c r="J38" s="37"/>
      <c r="K38" s="35"/>
      <c r="L38" s="35"/>
    </row>
    <row r="39" spans="1:12" ht="15.75" x14ac:dyDescent="0.25">
      <c r="A39" s="29" t="s">
        <v>186</v>
      </c>
      <c r="B39" s="30">
        <v>226</v>
      </c>
      <c r="C39" s="86">
        <v>50000</v>
      </c>
      <c r="D39" s="86">
        <v>50000</v>
      </c>
      <c r="E39" s="35"/>
      <c r="G39" s="37">
        <f>C39*105.5%</f>
        <v>52750</v>
      </c>
      <c r="H39" s="35"/>
      <c r="I39" s="35"/>
      <c r="J39" s="37">
        <f>G39*105.5%</f>
        <v>55651.25</v>
      </c>
      <c r="K39" s="35"/>
      <c r="L39" s="35"/>
    </row>
    <row r="40" spans="1:12" ht="15.75" x14ac:dyDescent="0.25">
      <c r="A40" s="29" t="s">
        <v>172</v>
      </c>
      <c r="B40" s="30">
        <v>290</v>
      </c>
      <c r="C40" s="71">
        <v>10000</v>
      </c>
      <c r="D40" s="86">
        <v>10000</v>
      </c>
      <c r="E40" s="35"/>
      <c r="G40" s="37"/>
      <c r="H40" s="35"/>
      <c r="I40" s="35"/>
      <c r="J40" s="37"/>
      <c r="K40" s="35"/>
      <c r="L40" s="35"/>
    </row>
    <row r="41" spans="1:12" ht="31.5" customHeight="1" x14ac:dyDescent="0.25">
      <c r="A41" s="29" t="s">
        <v>124</v>
      </c>
      <c r="B41" s="30">
        <v>300</v>
      </c>
      <c r="C41" s="71">
        <v>100000</v>
      </c>
      <c r="D41" s="86">
        <v>100000</v>
      </c>
      <c r="E41" s="35"/>
      <c r="G41" s="37" t="e">
        <f>G43+G44+G45+G46</f>
        <v>#REF!</v>
      </c>
      <c r="H41" s="35"/>
      <c r="I41" s="35"/>
      <c r="J41" s="37" t="e">
        <f>J43+J44+J45+J46</f>
        <v>#REF!</v>
      </c>
      <c r="K41" s="35"/>
      <c r="L41" s="35"/>
    </row>
    <row r="42" spans="1:12" ht="15.75" x14ac:dyDescent="0.25">
      <c r="A42" s="29" t="s">
        <v>29</v>
      </c>
      <c r="B42" s="30"/>
      <c r="C42" s="86"/>
      <c r="D42" s="86"/>
      <c r="E42" s="35"/>
      <c r="G42" s="37"/>
      <c r="H42" s="35"/>
      <c r="I42" s="35"/>
      <c r="J42" s="37"/>
      <c r="K42" s="35"/>
      <c r="L42" s="35"/>
    </row>
    <row r="43" spans="1:12" ht="28.5" customHeight="1" x14ac:dyDescent="0.25">
      <c r="A43" s="29" t="s">
        <v>125</v>
      </c>
      <c r="B43" s="30">
        <v>310</v>
      </c>
      <c r="C43" s="86">
        <v>50000</v>
      </c>
      <c r="D43" s="86">
        <v>50000</v>
      </c>
      <c r="E43" s="35"/>
      <c r="G43" s="37">
        <f>C43*105.5%</f>
        <v>52750</v>
      </c>
      <c r="H43" s="35"/>
      <c r="I43" s="35"/>
      <c r="J43" s="37">
        <f>G43*105.5%</f>
        <v>55651.25</v>
      </c>
      <c r="K43" s="35"/>
      <c r="L43" s="35"/>
    </row>
    <row r="44" spans="1:12" ht="31.5" hidden="1" x14ac:dyDescent="0.25">
      <c r="A44" s="29" t="s">
        <v>126</v>
      </c>
      <c r="B44" s="30">
        <v>320</v>
      </c>
      <c r="C44" s="86"/>
      <c r="D44" s="86">
        <v>0</v>
      </c>
      <c r="E44" s="35"/>
      <c r="G44" s="37">
        <v>0</v>
      </c>
      <c r="H44" s="35"/>
      <c r="I44" s="35"/>
      <c r="J44" s="37">
        <v>0</v>
      </c>
      <c r="K44" s="35"/>
      <c r="L44" s="35"/>
    </row>
    <row r="45" spans="1:12" ht="47.25" hidden="1" x14ac:dyDescent="0.25">
      <c r="A45" s="29" t="s">
        <v>127</v>
      </c>
      <c r="B45" s="30">
        <v>330</v>
      </c>
      <c r="C45" s="86"/>
      <c r="D45" s="86">
        <v>0</v>
      </c>
      <c r="E45" s="35"/>
      <c r="G45" s="37">
        <v>0</v>
      </c>
      <c r="H45" s="35"/>
      <c r="I45" s="35"/>
      <c r="J45" s="37">
        <v>0</v>
      </c>
      <c r="K45" s="35"/>
      <c r="L45" s="35"/>
    </row>
    <row r="46" spans="1:12" ht="31.5" x14ac:dyDescent="0.25">
      <c r="A46" s="29" t="s">
        <v>128</v>
      </c>
      <c r="B46" s="30">
        <v>340</v>
      </c>
      <c r="C46" s="86">
        <v>50000</v>
      </c>
      <c r="D46" s="86">
        <v>50000</v>
      </c>
      <c r="E46" s="35"/>
      <c r="G46" s="37" t="e">
        <f>#REF!+G48+#REF!+G50</f>
        <v>#REF!</v>
      </c>
      <c r="H46" s="35"/>
      <c r="I46" s="35"/>
      <c r="J46" s="37" t="e">
        <f>#REF!+J48+#REF!+J50</f>
        <v>#REF!</v>
      </c>
      <c r="K46" s="35"/>
      <c r="L46" s="35"/>
    </row>
    <row r="47" spans="1:12" ht="11.25" customHeight="1" x14ac:dyDescent="0.25">
      <c r="A47" s="29" t="s">
        <v>29</v>
      </c>
      <c r="B47" s="30"/>
      <c r="C47" s="86"/>
      <c r="D47" s="86"/>
      <c r="E47" s="35"/>
      <c r="G47" s="37"/>
      <c r="H47" s="35"/>
      <c r="I47" s="35"/>
      <c r="J47" s="37"/>
      <c r="K47" s="35"/>
      <c r="L47" s="35"/>
    </row>
    <row r="48" spans="1:12" ht="15.75" x14ac:dyDescent="0.25">
      <c r="A48" s="29" t="s">
        <v>170</v>
      </c>
      <c r="B48" s="30" t="s">
        <v>174</v>
      </c>
      <c r="C48" s="86"/>
      <c r="D48" s="86"/>
      <c r="E48" s="35"/>
      <c r="G48" s="37">
        <v>2029968</v>
      </c>
      <c r="H48" s="35"/>
      <c r="I48" s="35"/>
      <c r="J48" s="37">
        <f>G48*105.5%</f>
        <v>2141616.2399999998</v>
      </c>
      <c r="K48" s="35"/>
      <c r="L48" s="35"/>
    </row>
    <row r="49" spans="1:12" ht="15.75" x14ac:dyDescent="0.25">
      <c r="A49" s="29" t="s">
        <v>171</v>
      </c>
      <c r="B49" s="30" t="s">
        <v>175</v>
      </c>
      <c r="C49" s="86"/>
      <c r="D49" s="86"/>
      <c r="E49" s="35"/>
      <c r="G49" s="37"/>
      <c r="H49" s="35"/>
      <c r="I49" s="35"/>
      <c r="J49" s="37"/>
      <c r="K49" s="35"/>
      <c r="L49" s="35"/>
    </row>
    <row r="50" spans="1:12" ht="15.75" x14ac:dyDescent="0.25">
      <c r="A50" s="29" t="s">
        <v>172</v>
      </c>
      <c r="B50" s="30" t="s">
        <v>176</v>
      </c>
      <c r="C50" s="86">
        <v>50000</v>
      </c>
      <c r="D50" s="86">
        <v>50000</v>
      </c>
      <c r="E50" s="35"/>
      <c r="G50" s="37">
        <f>C50*105.5%</f>
        <v>52750</v>
      </c>
      <c r="H50" s="35"/>
      <c r="I50" s="35"/>
      <c r="J50" s="37">
        <f>G50*105.5%</f>
        <v>55651.25</v>
      </c>
      <c r="K50" s="35"/>
      <c r="L50" s="35"/>
    </row>
    <row r="51" spans="1:12" ht="15.75" x14ac:dyDescent="0.25">
      <c r="A51" s="29" t="s">
        <v>129</v>
      </c>
      <c r="B51" s="30"/>
      <c r="C51" s="86"/>
      <c r="D51" s="86"/>
      <c r="E51" s="35"/>
      <c r="G51" s="37"/>
      <c r="H51" s="35"/>
      <c r="I51" s="35"/>
      <c r="J51" s="37"/>
      <c r="K51" s="35"/>
      <c r="L51" s="35"/>
    </row>
    <row r="52" spans="1:12" ht="31.5" x14ac:dyDescent="0.25">
      <c r="A52" s="29" t="s">
        <v>130</v>
      </c>
      <c r="B52" s="30" t="s">
        <v>96</v>
      </c>
      <c r="C52" s="37">
        <v>0</v>
      </c>
      <c r="D52" s="84">
        <v>0</v>
      </c>
      <c r="E52" s="35"/>
      <c r="G52" s="37">
        <v>0</v>
      </c>
      <c r="H52" s="35"/>
      <c r="I52" s="35"/>
      <c r="J52" s="37">
        <v>0</v>
      </c>
      <c r="K52" s="35"/>
      <c r="L52" s="35"/>
    </row>
    <row r="53" spans="1:12" ht="15.75" hidden="1" x14ac:dyDescent="0.25">
      <c r="A53" s="29" t="s">
        <v>30</v>
      </c>
      <c r="B53" s="30" t="s">
        <v>96</v>
      </c>
      <c r="C53" s="37"/>
      <c r="D53" s="35"/>
      <c r="E53" s="35"/>
      <c r="G53" s="37"/>
      <c r="H53" s="35"/>
      <c r="I53" s="35"/>
      <c r="J53" s="37"/>
      <c r="K53" s="35"/>
      <c r="L53" s="35"/>
    </row>
    <row r="54" spans="1:12" ht="31.5" hidden="1" x14ac:dyDescent="0.25">
      <c r="A54" s="29" t="s">
        <v>131</v>
      </c>
      <c r="B54" s="30" t="s">
        <v>96</v>
      </c>
      <c r="C54" s="37"/>
      <c r="D54" s="35"/>
      <c r="E54" s="35"/>
      <c r="G54" s="37"/>
      <c r="H54" s="35"/>
      <c r="I54" s="35"/>
      <c r="J54" s="37"/>
      <c r="K54" s="35"/>
      <c r="L54" s="35"/>
    </row>
    <row r="55" spans="1:12" ht="31.5" hidden="1" x14ac:dyDescent="0.25">
      <c r="A55" s="29" t="s">
        <v>132</v>
      </c>
      <c r="B55" s="30" t="s">
        <v>96</v>
      </c>
      <c r="C55" s="37"/>
      <c r="D55" s="35"/>
      <c r="E55" s="35"/>
      <c r="G55" s="37"/>
      <c r="H55" s="35"/>
      <c r="I55" s="35"/>
      <c r="J55" s="37"/>
      <c r="K55" s="35"/>
      <c r="L55" s="35"/>
    </row>
    <row r="56" spans="1:12" ht="15.75" hidden="1" x14ac:dyDescent="0.25">
      <c r="A56" s="29" t="s">
        <v>133</v>
      </c>
      <c r="B56" s="30" t="s">
        <v>96</v>
      </c>
      <c r="C56" s="37"/>
      <c r="D56" s="35"/>
      <c r="E56" s="35"/>
      <c r="G56" s="37"/>
      <c r="H56" s="35"/>
      <c r="I56" s="35"/>
      <c r="J56" s="37"/>
      <c r="K56" s="35"/>
      <c r="L56" s="35"/>
    </row>
    <row r="57" spans="1:12" ht="18.75" x14ac:dyDescent="0.25">
      <c r="A57" s="103" t="s">
        <v>134</v>
      </c>
      <c r="B57" s="103"/>
      <c r="C57" s="103"/>
      <c r="D57" s="103"/>
      <c r="E57" s="103"/>
      <c r="G57"/>
      <c r="J57"/>
    </row>
    <row r="58" spans="1:12" ht="18.75" x14ac:dyDescent="0.3">
      <c r="A58" s="98" t="s">
        <v>135</v>
      </c>
      <c r="B58" s="98"/>
      <c r="C58" s="98"/>
      <c r="D58" s="98"/>
      <c r="E58" s="98"/>
      <c r="G58"/>
      <c r="J58"/>
    </row>
    <row r="59" spans="1:12" ht="15.75" x14ac:dyDescent="0.25">
      <c r="B59" s="34"/>
      <c r="C59" s="46"/>
      <c r="G59" s="46"/>
      <c r="J59" s="46"/>
    </row>
    <row r="60" spans="1:12" ht="15.75" customHeight="1" x14ac:dyDescent="0.25">
      <c r="A60" s="104" t="s">
        <v>90</v>
      </c>
      <c r="B60" s="104" t="s">
        <v>136</v>
      </c>
      <c r="C60" s="105" t="s">
        <v>92</v>
      </c>
      <c r="D60" s="104" t="s">
        <v>93</v>
      </c>
      <c r="E60" s="104"/>
      <c r="G60" s="105" t="s">
        <v>92</v>
      </c>
      <c r="H60" s="104" t="s">
        <v>93</v>
      </c>
      <c r="I60" s="104"/>
      <c r="J60" s="105" t="s">
        <v>92</v>
      </c>
      <c r="K60" s="104" t="s">
        <v>93</v>
      </c>
      <c r="L60" s="104"/>
    </row>
    <row r="61" spans="1:12" ht="126" customHeight="1" x14ac:dyDescent="0.25">
      <c r="A61" s="104"/>
      <c r="B61" s="104"/>
      <c r="C61" s="105"/>
      <c r="D61" s="30" t="s">
        <v>162</v>
      </c>
      <c r="E61" s="30" t="s">
        <v>94</v>
      </c>
      <c r="G61" s="105"/>
      <c r="H61" s="30" t="s">
        <v>162</v>
      </c>
      <c r="I61" s="30" t="s">
        <v>94</v>
      </c>
      <c r="J61" s="105"/>
      <c r="K61" s="30" t="s">
        <v>162</v>
      </c>
      <c r="L61" s="30" t="s">
        <v>94</v>
      </c>
    </row>
    <row r="62" spans="1:12" ht="15.75" x14ac:dyDescent="0.25">
      <c r="A62" s="106" t="s">
        <v>137</v>
      </c>
      <c r="B62" s="106"/>
      <c r="C62" s="106"/>
      <c r="D62" s="106"/>
      <c r="E62" s="106"/>
      <c r="G62"/>
      <c r="J62"/>
    </row>
    <row r="63" spans="1:12" ht="47.25" x14ac:dyDescent="0.25">
      <c r="A63" s="29" t="s">
        <v>138</v>
      </c>
      <c r="B63" s="30" t="s">
        <v>96</v>
      </c>
      <c r="C63" s="81"/>
      <c r="D63" s="81"/>
      <c r="E63" s="35"/>
      <c r="G63" s="37">
        <v>0</v>
      </c>
      <c r="H63" s="35"/>
      <c r="I63" s="35"/>
      <c r="J63" s="37">
        <v>0</v>
      </c>
      <c r="K63" s="35"/>
      <c r="L63" s="35"/>
    </row>
    <row r="64" spans="1:12" ht="47.25" x14ac:dyDescent="0.25">
      <c r="A64" s="29" t="s">
        <v>139</v>
      </c>
      <c r="B64" s="30"/>
      <c r="C64" s="40"/>
      <c r="D64" s="40"/>
      <c r="E64" s="35"/>
      <c r="G64" s="37">
        <v>11275243</v>
      </c>
      <c r="H64" s="35"/>
      <c r="I64" s="35"/>
      <c r="J64" s="37">
        <v>11275243</v>
      </c>
      <c r="K64" s="35"/>
      <c r="L64" s="35"/>
    </row>
    <row r="65" spans="1:12" ht="47.25" x14ac:dyDescent="0.25">
      <c r="A65" s="29" t="s">
        <v>140</v>
      </c>
      <c r="B65" s="30" t="s">
        <v>96</v>
      </c>
      <c r="C65" s="37">
        <v>0</v>
      </c>
      <c r="D65" s="84">
        <v>0</v>
      </c>
      <c r="E65" s="35"/>
      <c r="G65" s="37">
        <v>0</v>
      </c>
      <c r="H65" s="35"/>
      <c r="I65" s="35"/>
      <c r="J65" s="37">
        <v>0</v>
      </c>
      <c r="K65" s="35"/>
      <c r="L65" s="35"/>
    </row>
    <row r="66" spans="1:12" ht="47.25" x14ac:dyDescent="0.25">
      <c r="A66" s="29" t="s">
        <v>141</v>
      </c>
      <c r="B66" s="30">
        <v>900</v>
      </c>
      <c r="C66" s="40">
        <f>C68+C73+C94</f>
        <v>4165600</v>
      </c>
      <c r="D66" s="40">
        <v>4165600</v>
      </c>
      <c r="E66" s="35"/>
      <c r="G66" s="37">
        <f>G68+G72+G85+G88+G91+G92</f>
        <v>12573248</v>
      </c>
      <c r="H66" s="35"/>
      <c r="I66" s="35"/>
      <c r="J66" s="37">
        <f>J68+J72+J85+J88+J91+J92</f>
        <v>13264776.640000001</v>
      </c>
      <c r="K66" s="35"/>
      <c r="L66" s="35"/>
    </row>
    <row r="67" spans="1:12" ht="15.75" x14ac:dyDescent="0.25">
      <c r="A67" s="29" t="s">
        <v>30</v>
      </c>
      <c r="B67" s="30"/>
      <c r="C67" s="37"/>
      <c r="D67" s="84"/>
      <c r="E67" s="35"/>
      <c r="G67" s="37"/>
      <c r="H67" s="35"/>
      <c r="I67" s="35"/>
      <c r="J67" s="37"/>
      <c r="K67" s="35"/>
      <c r="L67" s="35"/>
    </row>
    <row r="68" spans="1:12" ht="47.25" x14ac:dyDescent="0.25">
      <c r="A68" s="79" t="s">
        <v>108</v>
      </c>
      <c r="B68" s="78">
        <v>210</v>
      </c>
      <c r="C68" s="85">
        <f>C70+C71+C72</f>
        <v>3730600</v>
      </c>
      <c r="D68" s="85">
        <f>D70+D71+D72</f>
        <v>3730600</v>
      </c>
      <c r="E68" s="35"/>
      <c r="G68" s="77">
        <f>G70+G71+G72</f>
        <v>10201073</v>
      </c>
      <c r="H68" s="35"/>
      <c r="I68" s="35"/>
      <c r="J68" s="77">
        <f>J70+J71+J72</f>
        <v>10762132.015000001</v>
      </c>
      <c r="K68" s="35"/>
      <c r="L68" s="35"/>
    </row>
    <row r="69" spans="1:12" ht="15.75" x14ac:dyDescent="0.25">
      <c r="A69" s="79" t="s">
        <v>29</v>
      </c>
      <c r="B69" s="78"/>
      <c r="C69" s="85"/>
      <c r="D69" s="85"/>
      <c r="E69" s="35"/>
      <c r="G69" s="77"/>
      <c r="H69" s="35"/>
      <c r="I69" s="35"/>
      <c r="J69" s="77"/>
      <c r="K69" s="35"/>
      <c r="L69" s="35"/>
    </row>
    <row r="70" spans="1:12" ht="15.75" x14ac:dyDescent="0.25">
      <c r="A70" s="79" t="s">
        <v>109</v>
      </c>
      <c r="B70" s="78">
        <v>211</v>
      </c>
      <c r="C70" s="71">
        <v>2800000</v>
      </c>
      <c r="D70" s="71">
        <v>2800000</v>
      </c>
      <c r="E70" s="35"/>
      <c r="G70" s="77">
        <v>7680196</v>
      </c>
      <c r="H70" s="35"/>
      <c r="I70" s="35"/>
      <c r="J70" s="77">
        <f>G70*105.5%</f>
        <v>8102606.7799999993</v>
      </c>
      <c r="K70" s="35"/>
      <c r="L70" s="35"/>
    </row>
    <row r="71" spans="1:12" ht="14.25" customHeight="1" x14ac:dyDescent="0.25">
      <c r="A71" s="79" t="s">
        <v>110</v>
      </c>
      <c r="B71" s="78">
        <v>212</v>
      </c>
      <c r="C71" s="71">
        <v>85000</v>
      </c>
      <c r="D71" s="71">
        <v>85000</v>
      </c>
      <c r="E71" s="35"/>
      <c r="G71" s="77">
        <v>201452</v>
      </c>
      <c r="H71" s="35"/>
      <c r="I71" s="35"/>
      <c r="J71" s="77">
        <f>G71*105.5%</f>
        <v>212531.86</v>
      </c>
      <c r="K71" s="35"/>
      <c r="L71" s="35"/>
    </row>
    <row r="72" spans="1:12" ht="31.5" x14ac:dyDescent="0.25">
      <c r="A72" s="79" t="s">
        <v>111</v>
      </c>
      <c r="B72" s="78">
        <v>213</v>
      </c>
      <c r="C72" s="71">
        <v>845600</v>
      </c>
      <c r="D72" s="71">
        <v>845600</v>
      </c>
      <c r="E72" s="35"/>
      <c r="G72" s="77">
        <v>2319425</v>
      </c>
      <c r="H72" s="35"/>
      <c r="I72" s="35"/>
      <c r="J72" s="77">
        <f>G72*105.5%</f>
        <v>2446993.375</v>
      </c>
      <c r="K72" s="35"/>
      <c r="L72" s="35"/>
    </row>
    <row r="73" spans="1:12" ht="15.75" x14ac:dyDescent="0.25">
      <c r="A73" s="79" t="s">
        <v>112</v>
      </c>
      <c r="B73" s="78">
        <v>220</v>
      </c>
      <c r="C73" s="80">
        <f>C76+C91+C92+C93</f>
        <v>385000</v>
      </c>
      <c r="D73" s="84">
        <v>385000</v>
      </c>
      <c r="E73" s="35"/>
      <c r="G73" s="77" t="e">
        <f>#REF!+#REF!+G76+G81+G82</f>
        <v>#REF!</v>
      </c>
      <c r="H73" s="35"/>
      <c r="I73" s="35"/>
      <c r="J73" s="77" t="e">
        <f>#REF!+#REF!+J76+J81+J82</f>
        <v>#REF!</v>
      </c>
      <c r="K73" s="35"/>
      <c r="L73" s="35"/>
    </row>
    <row r="74" spans="1:12" ht="15.75" x14ac:dyDescent="0.25">
      <c r="A74" s="79" t="s">
        <v>29</v>
      </c>
      <c r="B74" s="78"/>
      <c r="C74" s="80"/>
      <c r="D74" s="84"/>
      <c r="E74" s="35"/>
      <c r="G74" s="77"/>
      <c r="H74" s="35"/>
      <c r="I74" s="35"/>
      <c r="J74" s="77"/>
      <c r="K74" s="35"/>
      <c r="L74" s="35"/>
    </row>
    <row r="75" spans="1:12" ht="15.75" x14ac:dyDescent="0.25">
      <c r="A75" s="79" t="s">
        <v>190</v>
      </c>
      <c r="B75" s="78">
        <v>221</v>
      </c>
      <c r="C75" s="71"/>
      <c r="D75" s="71"/>
      <c r="E75" s="35"/>
      <c r="G75" s="77"/>
      <c r="H75" s="35"/>
      <c r="I75" s="35"/>
      <c r="J75" s="77"/>
      <c r="K75" s="35"/>
      <c r="L75" s="35"/>
    </row>
    <row r="76" spans="1:12" ht="15" customHeight="1" x14ac:dyDescent="0.25">
      <c r="A76" s="79" t="s">
        <v>115</v>
      </c>
      <c r="B76" s="78">
        <v>223</v>
      </c>
      <c r="C76" s="71">
        <v>295000</v>
      </c>
      <c r="D76" s="71">
        <v>295000</v>
      </c>
      <c r="E76" s="35"/>
      <c r="G76" s="77">
        <v>1152060</v>
      </c>
      <c r="H76" s="35"/>
      <c r="I76" s="35"/>
      <c r="J76" s="77" t="e">
        <f>J78+J79+J80+#REF!</f>
        <v>#REF!</v>
      </c>
      <c r="K76" s="35"/>
      <c r="L76" s="35"/>
    </row>
    <row r="77" spans="1:12" ht="11.25" customHeight="1" x14ac:dyDescent="0.25">
      <c r="A77" s="79" t="s">
        <v>29</v>
      </c>
      <c r="B77" s="78"/>
      <c r="C77" s="71"/>
      <c r="D77" s="71"/>
      <c r="E77" s="35"/>
      <c r="G77" s="77"/>
      <c r="H77" s="35"/>
      <c r="I77" s="35"/>
      <c r="J77" s="77"/>
      <c r="K77" s="35"/>
      <c r="L77" s="35"/>
    </row>
    <row r="78" spans="1:12" ht="15.75" x14ac:dyDescent="0.25">
      <c r="A78" s="79" t="s">
        <v>163</v>
      </c>
      <c r="B78" s="78" t="s">
        <v>166</v>
      </c>
      <c r="C78" s="71">
        <v>160000</v>
      </c>
      <c r="D78" s="71">
        <v>160000</v>
      </c>
      <c r="E78" s="35"/>
      <c r="G78" s="77">
        <f>C78*105.5%</f>
        <v>168800</v>
      </c>
      <c r="H78" s="35"/>
      <c r="I78" s="35"/>
      <c r="J78" s="77">
        <f>G78*105.5%</f>
        <v>178084</v>
      </c>
      <c r="K78" s="35"/>
      <c r="L78" s="35"/>
    </row>
    <row r="79" spans="1:12" ht="31.5" x14ac:dyDescent="0.25">
      <c r="A79" s="79" t="s">
        <v>164</v>
      </c>
      <c r="B79" s="78" t="s">
        <v>167</v>
      </c>
      <c r="C79" s="71">
        <v>85000</v>
      </c>
      <c r="D79" s="71">
        <v>85000</v>
      </c>
      <c r="E79" s="35"/>
      <c r="G79" s="77">
        <v>205751</v>
      </c>
      <c r="H79" s="35"/>
      <c r="I79" s="35"/>
      <c r="J79" s="77">
        <f>G79*105.5%</f>
        <v>217067.30499999999</v>
      </c>
      <c r="K79" s="35"/>
      <c r="L79" s="35"/>
    </row>
    <row r="80" spans="1:12" ht="31.5" x14ac:dyDescent="0.25">
      <c r="A80" s="79" t="s">
        <v>165</v>
      </c>
      <c r="B80" s="78" t="s">
        <v>168</v>
      </c>
      <c r="C80" s="71">
        <v>50000</v>
      </c>
      <c r="D80" s="71">
        <v>50000</v>
      </c>
      <c r="E80" s="35"/>
      <c r="G80" s="77">
        <v>53167</v>
      </c>
      <c r="H80" s="35"/>
      <c r="I80" s="35"/>
      <c r="J80" s="77">
        <f>G80*105.5%</f>
        <v>56091.184999999998</v>
      </c>
      <c r="K80" s="35"/>
      <c r="L80" s="35"/>
    </row>
    <row r="81" spans="1:12" ht="31.5" hidden="1" x14ac:dyDescent="0.25">
      <c r="A81" s="79" t="s">
        <v>117</v>
      </c>
      <c r="B81" s="78" t="s">
        <v>191</v>
      </c>
      <c r="C81" s="71">
        <v>0</v>
      </c>
      <c r="D81" s="71">
        <v>0</v>
      </c>
      <c r="E81" s="35"/>
      <c r="G81" s="77">
        <v>0</v>
      </c>
      <c r="H81" s="35"/>
      <c r="I81" s="35"/>
      <c r="J81" s="77">
        <v>0</v>
      </c>
      <c r="K81" s="35"/>
      <c r="L81" s="35"/>
    </row>
    <row r="82" spans="1:12" ht="15.75" hidden="1" x14ac:dyDescent="0.25">
      <c r="A82" s="79" t="s">
        <v>118</v>
      </c>
      <c r="B82" s="78" t="s">
        <v>192</v>
      </c>
      <c r="C82" s="71">
        <v>0</v>
      </c>
      <c r="D82" s="71">
        <v>0</v>
      </c>
      <c r="E82" s="35"/>
      <c r="G82" s="77">
        <v>0</v>
      </c>
      <c r="H82" s="35"/>
      <c r="I82" s="35"/>
      <c r="J82" s="77">
        <v>0</v>
      </c>
      <c r="K82" s="35"/>
      <c r="L82" s="35"/>
    </row>
    <row r="83" spans="1:12" ht="47.25" hidden="1" x14ac:dyDescent="0.25">
      <c r="A83" s="79" t="s">
        <v>119</v>
      </c>
      <c r="B83" s="78" t="s">
        <v>193</v>
      </c>
      <c r="C83" s="71">
        <v>0</v>
      </c>
      <c r="D83" s="71">
        <v>0</v>
      </c>
      <c r="E83" s="35"/>
      <c r="G83" s="77">
        <v>0</v>
      </c>
      <c r="H83" s="35"/>
      <c r="I83" s="35"/>
      <c r="J83" s="77">
        <v>0</v>
      </c>
      <c r="K83" s="35"/>
      <c r="L83" s="35"/>
    </row>
    <row r="84" spans="1:12" ht="15.75" hidden="1" x14ac:dyDescent="0.25">
      <c r="A84" s="79" t="s">
        <v>29</v>
      </c>
      <c r="B84" s="78" t="s">
        <v>194</v>
      </c>
      <c r="C84" s="71"/>
      <c r="D84" s="71"/>
      <c r="E84" s="35"/>
      <c r="G84" s="77"/>
      <c r="H84" s="35"/>
      <c r="I84" s="35"/>
      <c r="J84" s="77"/>
      <c r="K84" s="35"/>
      <c r="L84" s="35"/>
    </row>
    <row r="85" spans="1:12" ht="28.5" hidden="1" customHeight="1" x14ac:dyDescent="0.25">
      <c r="A85" s="79" t="s">
        <v>120</v>
      </c>
      <c r="B85" s="78" t="s">
        <v>195</v>
      </c>
      <c r="C85" s="71">
        <v>0</v>
      </c>
      <c r="D85" s="71">
        <v>0</v>
      </c>
      <c r="E85" s="35"/>
      <c r="G85" s="77">
        <v>0</v>
      </c>
      <c r="H85" s="35"/>
      <c r="I85" s="35"/>
      <c r="J85" s="77">
        <v>0</v>
      </c>
      <c r="K85" s="35"/>
      <c r="L85" s="35"/>
    </row>
    <row r="86" spans="1:12" ht="31.5" hidden="1" x14ac:dyDescent="0.25">
      <c r="A86" s="79" t="s">
        <v>121</v>
      </c>
      <c r="B86" s="78" t="s">
        <v>196</v>
      </c>
      <c r="C86" s="71">
        <v>0</v>
      </c>
      <c r="D86" s="71">
        <v>0</v>
      </c>
      <c r="E86" s="35"/>
      <c r="G86" s="77">
        <v>0</v>
      </c>
      <c r="H86" s="35"/>
      <c r="I86" s="35"/>
      <c r="J86" s="77">
        <v>0</v>
      </c>
      <c r="K86" s="35"/>
      <c r="L86" s="35"/>
    </row>
    <row r="87" spans="1:12" ht="15.75" hidden="1" x14ac:dyDescent="0.25">
      <c r="A87" s="79" t="s">
        <v>29</v>
      </c>
      <c r="B87" s="78" t="s">
        <v>197</v>
      </c>
      <c r="C87" s="71"/>
      <c r="D87" s="71"/>
      <c r="E87" s="35"/>
      <c r="G87" s="77"/>
      <c r="H87" s="35"/>
      <c r="I87" s="35"/>
      <c r="J87" s="77"/>
      <c r="K87" s="35"/>
      <c r="L87" s="35"/>
    </row>
    <row r="88" spans="1:12" ht="31.5" hidden="1" x14ac:dyDescent="0.25">
      <c r="A88" s="79" t="s">
        <v>122</v>
      </c>
      <c r="B88" s="78" t="s">
        <v>198</v>
      </c>
      <c r="C88" s="71">
        <v>0</v>
      </c>
      <c r="D88" s="71">
        <v>0</v>
      </c>
      <c r="E88" s="35"/>
      <c r="G88" s="77">
        <v>0</v>
      </c>
      <c r="H88" s="35"/>
      <c r="I88" s="35"/>
      <c r="J88" s="77">
        <v>0</v>
      </c>
      <c r="K88" s="35"/>
      <c r="L88" s="35"/>
    </row>
    <row r="89" spans="1:12" ht="15.75" x14ac:dyDescent="0.25">
      <c r="A89" s="79" t="s">
        <v>172</v>
      </c>
      <c r="B89" s="78" t="s">
        <v>199</v>
      </c>
      <c r="C89" s="71">
        <v>0</v>
      </c>
      <c r="D89" s="71">
        <v>0</v>
      </c>
      <c r="E89" s="35"/>
      <c r="G89" s="77"/>
      <c r="H89" s="35"/>
      <c r="I89" s="35"/>
      <c r="J89" s="77"/>
      <c r="K89" s="35"/>
      <c r="L89" s="35"/>
    </row>
    <row r="90" spans="1:12" ht="31.5" x14ac:dyDescent="0.25">
      <c r="A90" s="79" t="s">
        <v>184</v>
      </c>
      <c r="B90" s="78">
        <v>224</v>
      </c>
      <c r="C90" s="80">
        <v>0</v>
      </c>
      <c r="D90" s="84">
        <v>0</v>
      </c>
      <c r="E90" s="35"/>
      <c r="G90" s="77"/>
      <c r="H90" s="35"/>
      <c r="I90" s="35"/>
      <c r="J90" s="77"/>
      <c r="K90" s="35"/>
      <c r="L90" s="35"/>
    </row>
    <row r="91" spans="1:12" ht="31.5" x14ac:dyDescent="0.25">
      <c r="A91" s="79" t="s">
        <v>185</v>
      </c>
      <c r="B91" s="78">
        <v>225</v>
      </c>
      <c r="C91" s="71">
        <v>30000</v>
      </c>
      <c r="D91" s="71">
        <v>30000</v>
      </c>
      <c r="E91" s="35"/>
      <c r="G91" s="77"/>
      <c r="H91" s="35"/>
      <c r="I91" s="35"/>
      <c r="J91" s="77"/>
      <c r="K91" s="35"/>
      <c r="L91" s="35"/>
    </row>
    <row r="92" spans="1:12" ht="15.75" x14ac:dyDescent="0.25">
      <c r="A92" s="79" t="s">
        <v>186</v>
      </c>
      <c r="B92" s="78">
        <v>226</v>
      </c>
      <c r="C92" s="71">
        <v>50000</v>
      </c>
      <c r="D92" s="71">
        <v>50000</v>
      </c>
      <c r="E92" s="35"/>
      <c r="G92" s="77">
        <f>C92*105.5%</f>
        <v>52750</v>
      </c>
      <c r="H92" s="35"/>
      <c r="I92" s="35"/>
      <c r="J92" s="77">
        <f>G92*105.5%</f>
        <v>55651.25</v>
      </c>
      <c r="K92" s="35"/>
      <c r="L92" s="35"/>
    </row>
    <row r="93" spans="1:12" ht="15.75" x14ac:dyDescent="0.25">
      <c r="A93" s="79" t="s">
        <v>172</v>
      </c>
      <c r="B93" s="78">
        <v>290</v>
      </c>
      <c r="C93" s="71">
        <v>10000</v>
      </c>
      <c r="D93" s="71">
        <v>10000</v>
      </c>
      <c r="E93" s="35"/>
      <c r="G93" s="77"/>
      <c r="H93" s="35"/>
      <c r="I93" s="35"/>
      <c r="J93" s="77"/>
      <c r="K93" s="35"/>
      <c r="L93" s="35"/>
    </row>
    <row r="94" spans="1:12" ht="31.5" customHeight="1" x14ac:dyDescent="0.25">
      <c r="A94" s="79" t="s">
        <v>124</v>
      </c>
      <c r="B94" s="78">
        <v>300</v>
      </c>
      <c r="C94" s="71">
        <v>50000</v>
      </c>
      <c r="D94" s="71">
        <v>50000</v>
      </c>
      <c r="E94" s="35"/>
      <c r="G94" s="77" t="e">
        <f>#REF!+G96+G97+G98</f>
        <v>#REF!</v>
      </c>
      <c r="H94" s="35"/>
      <c r="I94" s="35"/>
      <c r="J94" s="77" t="e">
        <f>#REF!+J96+J97+J98</f>
        <v>#REF!</v>
      </c>
      <c r="K94" s="35"/>
      <c r="L94" s="35"/>
    </row>
    <row r="95" spans="1:12" ht="15.75" x14ac:dyDescent="0.25">
      <c r="A95" s="79" t="s">
        <v>29</v>
      </c>
      <c r="B95" s="78"/>
      <c r="C95" s="71"/>
      <c r="D95" s="71"/>
      <c r="E95" s="35"/>
      <c r="G95" s="77"/>
      <c r="H95" s="35"/>
      <c r="I95" s="35"/>
      <c r="J95" s="77"/>
      <c r="K95" s="35"/>
      <c r="L95" s="35"/>
    </row>
    <row r="96" spans="1:12" ht="31.5" hidden="1" x14ac:dyDescent="0.25">
      <c r="A96" s="79" t="s">
        <v>126</v>
      </c>
      <c r="B96" s="78">
        <v>320</v>
      </c>
      <c r="C96" s="71">
        <v>0</v>
      </c>
      <c r="D96" s="71">
        <v>0</v>
      </c>
      <c r="E96" s="35"/>
      <c r="G96" s="77">
        <v>0</v>
      </c>
      <c r="H96" s="35"/>
      <c r="I96" s="35"/>
      <c r="J96" s="77">
        <v>0</v>
      </c>
      <c r="K96" s="35"/>
      <c r="L96" s="35"/>
    </row>
    <row r="97" spans="1:12" ht="47.25" hidden="1" x14ac:dyDescent="0.25">
      <c r="A97" s="79" t="s">
        <v>127</v>
      </c>
      <c r="B97" s="78">
        <v>330</v>
      </c>
      <c r="C97" s="71">
        <v>0</v>
      </c>
      <c r="D97" s="71">
        <v>0</v>
      </c>
      <c r="E97" s="35"/>
      <c r="G97" s="77">
        <v>0</v>
      </c>
      <c r="H97" s="35"/>
      <c r="I97" s="35"/>
      <c r="J97" s="77">
        <v>0</v>
      </c>
      <c r="K97" s="35"/>
      <c r="L97" s="35"/>
    </row>
    <row r="98" spans="1:12" ht="31.5" x14ac:dyDescent="0.25">
      <c r="A98" s="79" t="s">
        <v>128</v>
      </c>
      <c r="B98" s="78">
        <v>340</v>
      </c>
      <c r="C98" s="71">
        <v>50000</v>
      </c>
      <c r="D98" s="71">
        <v>50000</v>
      </c>
      <c r="E98" s="35"/>
      <c r="G98" s="77" t="e">
        <f>#REF!+G100+#REF!+G102</f>
        <v>#REF!</v>
      </c>
      <c r="H98" s="35"/>
      <c r="I98" s="35"/>
      <c r="J98" s="77" t="e">
        <f>#REF!+J100+#REF!+J102</f>
        <v>#REF!</v>
      </c>
      <c r="K98" s="35"/>
      <c r="L98" s="35"/>
    </row>
    <row r="99" spans="1:12" ht="11.25" customHeight="1" x14ac:dyDescent="0.25">
      <c r="A99" s="79" t="s">
        <v>29</v>
      </c>
      <c r="B99" s="78"/>
      <c r="C99" s="71"/>
      <c r="D99" s="71"/>
      <c r="E99" s="35"/>
      <c r="G99" s="77"/>
      <c r="H99" s="35"/>
      <c r="I99" s="35"/>
      <c r="J99" s="77"/>
      <c r="K99" s="35"/>
      <c r="L99" s="35"/>
    </row>
    <row r="100" spans="1:12" ht="15.75" x14ac:dyDescent="0.25">
      <c r="A100" s="79" t="s">
        <v>170</v>
      </c>
      <c r="B100" s="78" t="s">
        <v>174</v>
      </c>
      <c r="C100" s="71"/>
      <c r="D100" s="71"/>
      <c r="E100" s="35"/>
      <c r="G100" s="77">
        <v>2029968</v>
      </c>
      <c r="H100" s="35"/>
      <c r="I100" s="35"/>
      <c r="J100" s="77">
        <f>G100*105.5%</f>
        <v>2141616.2399999998</v>
      </c>
      <c r="K100" s="35"/>
      <c r="L100" s="35"/>
    </row>
    <row r="101" spans="1:12" ht="15.75" x14ac:dyDescent="0.25">
      <c r="A101" s="79" t="s">
        <v>171</v>
      </c>
      <c r="B101" s="78" t="s">
        <v>175</v>
      </c>
      <c r="C101" s="71"/>
      <c r="D101" s="71"/>
      <c r="E101" s="35"/>
      <c r="G101" s="77"/>
      <c r="H101" s="35"/>
      <c r="I101" s="35"/>
      <c r="J101" s="77"/>
      <c r="K101" s="35"/>
      <c r="L101" s="35"/>
    </row>
    <row r="102" spans="1:12" ht="15.75" x14ac:dyDescent="0.25">
      <c r="A102" s="79" t="s">
        <v>172</v>
      </c>
      <c r="B102" s="78" t="s">
        <v>176</v>
      </c>
      <c r="C102" s="71">
        <v>50000</v>
      </c>
      <c r="D102" s="71">
        <v>50000</v>
      </c>
      <c r="E102" s="35"/>
      <c r="G102" s="77">
        <f>C102*105.5%</f>
        <v>52750</v>
      </c>
      <c r="H102" s="35"/>
      <c r="I102" s="35"/>
      <c r="J102" s="77">
        <f>G102*105.5%</f>
        <v>55651.25</v>
      </c>
      <c r="K102" s="35"/>
      <c r="L102" s="35"/>
    </row>
    <row r="103" spans="1:12" ht="15.75" x14ac:dyDescent="0.25">
      <c r="A103" s="74" t="s">
        <v>30</v>
      </c>
      <c r="B103" s="72"/>
      <c r="C103" s="73"/>
      <c r="D103" s="73"/>
      <c r="E103" s="74"/>
      <c r="G103" s="73"/>
      <c r="H103" s="74"/>
      <c r="I103" s="74"/>
      <c r="J103" s="73"/>
      <c r="K103" s="74"/>
      <c r="L103" s="74"/>
    </row>
    <row r="104" spans="1:12" ht="141.75" x14ac:dyDescent="0.25">
      <c r="A104" s="74" t="s">
        <v>183</v>
      </c>
      <c r="B104" s="72"/>
      <c r="C104" s="71"/>
      <c r="D104" s="71"/>
      <c r="E104" s="74"/>
      <c r="G104" s="73"/>
      <c r="H104" s="74"/>
      <c r="I104" s="74"/>
      <c r="J104" s="73"/>
      <c r="K104" s="74"/>
      <c r="L104" s="74"/>
    </row>
    <row r="105" spans="1:12" ht="31.5" x14ac:dyDescent="0.25">
      <c r="A105" s="29" t="s">
        <v>142</v>
      </c>
      <c r="B105" s="30">
        <v>900</v>
      </c>
      <c r="C105" s="37">
        <v>50000</v>
      </c>
      <c r="D105" s="37">
        <v>50000</v>
      </c>
      <c r="E105" s="29"/>
      <c r="G105" s="37">
        <v>0</v>
      </c>
      <c r="H105" s="29"/>
      <c r="I105" s="29"/>
      <c r="J105" s="37">
        <v>0</v>
      </c>
      <c r="K105" s="29"/>
      <c r="L105" s="29"/>
    </row>
    <row r="106" spans="1:12" ht="15.75" x14ac:dyDescent="0.25">
      <c r="A106" s="29" t="s">
        <v>30</v>
      </c>
      <c r="B106" s="30"/>
      <c r="C106" s="37"/>
      <c r="D106" s="29"/>
      <c r="E106" s="29"/>
      <c r="G106" s="37"/>
      <c r="H106" s="29"/>
      <c r="I106" s="29"/>
      <c r="J106" s="37"/>
      <c r="K106" s="29"/>
      <c r="L106" s="29"/>
    </row>
    <row r="107" spans="1:12" ht="122.25" customHeight="1" x14ac:dyDescent="0.25">
      <c r="A107" s="29" t="s">
        <v>183</v>
      </c>
      <c r="B107" s="30"/>
      <c r="C107" s="71">
        <v>50000</v>
      </c>
      <c r="D107" s="71">
        <v>50000</v>
      </c>
      <c r="E107" s="29"/>
      <c r="G107" s="37"/>
      <c r="H107" s="29"/>
      <c r="I107" s="29"/>
      <c r="J107" s="37"/>
      <c r="K107" s="29"/>
      <c r="L107" s="29"/>
    </row>
    <row r="108" spans="1:12" ht="31.5" customHeight="1" x14ac:dyDescent="0.25">
      <c r="A108" s="29" t="s">
        <v>124</v>
      </c>
      <c r="B108" s="30">
        <v>300</v>
      </c>
      <c r="C108" s="71">
        <v>50000</v>
      </c>
      <c r="D108" s="71">
        <v>50000</v>
      </c>
      <c r="E108" s="29"/>
      <c r="G108" s="37"/>
      <c r="H108" s="29"/>
      <c r="I108" s="29"/>
      <c r="J108" s="37"/>
      <c r="K108" s="29"/>
      <c r="L108" s="29"/>
    </row>
    <row r="109" spans="1:12" ht="15.75" x14ac:dyDescent="0.25">
      <c r="A109" s="29" t="s">
        <v>29</v>
      </c>
      <c r="B109" s="30"/>
      <c r="C109" s="71"/>
      <c r="D109" s="71"/>
      <c r="E109" s="29"/>
      <c r="G109" s="37"/>
      <c r="H109" s="29"/>
      <c r="I109" s="29"/>
      <c r="J109" s="37"/>
      <c r="K109" s="29"/>
      <c r="L109" s="29"/>
    </row>
    <row r="110" spans="1:12" ht="31.5" x14ac:dyDescent="0.25">
      <c r="A110" s="29" t="s">
        <v>125</v>
      </c>
      <c r="B110" s="30">
        <v>310</v>
      </c>
      <c r="C110" s="71">
        <v>50000</v>
      </c>
      <c r="D110" s="71">
        <v>50000</v>
      </c>
      <c r="E110" s="29"/>
      <c r="G110" s="37"/>
      <c r="H110" s="29"/>
      <c r="I110" s="29"/>
      <c r="J110" s="37"/>
      <c r="K110" s="29"/>
      <c r="L110" s="29"/>
    </row>
    <row r="111" spans="1:12" ht="15.75" x14ac:dyDescent="0.25">
      <c r="A111" s="106" t="s">
        <v>143</v>
      </c>
      <c r="B111" s="106"/>
      <c r="C111" s="106"/>
      <c r="D111" s="106"/>
      <c r="E111" s="106"/>
      <c r="G111"/>
      <c r="J111"/>
    </row>
    <row r="112" spans="1:12" ht="47.25" x14ac:dyDescent="0.25">
      <c r="A112" s="29" t="s">
        <v>138</v>
      </c>
      <c r="B112" s="30" t="s">
        <v>96</v>
      </c>
      <c r="C112" s="37">
        <v>0</v>
      </c>
      <c r="D112" s="37">
        <v>0</v>
      </c>
      <c r="E112" s="29"/>
      <c r="G112" s="37">
        <v>0</v>
      </c>
      <c r="H112" s="29"/>
      <c r="I112" s="29"/>
      <c r="J112" s="37">
        <v>0</v>
      </c>
      <c r="K112" s="29"/>
      <c r="L112" s="29"/>
    </row>
    <row r="113" spans="1:12" ht="31.5" x14ac:dyDescent="0.25">
      <c r="A113" s="29" t="s">
        <v>144</v>
      </c>
      <c r="B113" s="30" t="s">
        <v>96</v>
      </c>
      <c r="C113" s="37">
        <v>0</v>
      </c>
      <c r="D113" s="37">
        <v>0</v>
      </c>
      <c r="E113" s="29"/>
      <c r="G113" s="37" t="e">
        <f>#REF!</f>
        <v>#REF!</v>
      </c>
      <c r="H113" s="29"/>
      <c r="I113" s="29"/>
      <c r="J113" s="37" t="e">
        <f>#REF!</f>
        <v>#REF!</v>
      </c>
      <c r="K113" s="29"/>
      <c r="L113" s="29"/>
    </row>
    <row r="114" spans="1:12" ht="15.75" x14ac:dyDescent="0.25">
      <c r="A114" s="29" t="s">
        <v>30</v>
      </c>
      <c r="B114" s="30" t="s">
        <v>101</v>
      </c>
      <c r="C114" s="37"/>
      <c r="D114" s="37"/>
      <c r="E114" s="29"/>
      <c r="G114" s="37"/>
      <c r="H114" s="29"/>
      <c r="I114" s="29"/>
      <c r="J114" s="37"/>
      <c r="K114" s="29"/>
      <c r="L114" s="29"/>
    </row>
    <row r="115" spans="1:12" ht="31.5" hidden="1" x14ac:dyDescent="0.25">
      <c r="A115" s="29" t="s">
        <v>145</v>
      </c>
      <c r="B115" s="30"/>
      <c r="C115" s="37"/>
      <c r="D115" s="37"/>
      <c r="E115" s="29"/>
      <c r="G115" s="37"/>
      <c r="H115" s="29"/>
      <c r="I115" s="29"/>
      <c r="J115" s="37"/>
      <c r="K115" s="29"/>
      <c r="L115" s="29"/>
    </row>
    <row r="116" spans="1:12" ht="15.75" hidden="1" x14ac:dyDescent="0.25">
      <c r="A116" s="29" t="s">
        <v>133</v>
      </c>
      <c r="B116" s="30"/>
      <c r="C116" s="37"/>
      <c r="D116" s="37"/>
      <c r="E116" s="29"/>
      <c r="G116" s="37"/>
      <c r="H116" s="29"/>
      <c r="I116" s="29"/>
      <c r="J116" s="37"/>
      <c r="K116" s="29"/>
      <c r="L116" s="29"/>
    </row>
    <row r="117" spans="1:12" ht="47.25" x14ac:dyDescent="0.25">
      <c r="A117" s="29" t="s">
        <v>140</v>
      </c>
      <c r="B117" s="30" t="s">
        <v>96</v>
      </c>
      <c r="C117" s="37">
        <v>0</v>
      </c>
      <c r="D117" s="37">
        <v>0</v>
      </c>
      <c r="E117" s="29"/>
      <c r="G117" s="37">
        <v>0</v>
      </c>
      <c r="H117" s="29"/>
      <c r="I117" s="29"/>
      <c r="J117" s="37">
        <v>0</v>
      </c>
      <c r="K117" s="29"/>
      <c r="L117" s="29"/>
    </row>
    <row r="118" spans="1:12" ht="31.5" x14ac:dyDescent="0.25">
      <c r="A118" s="29" t="s">
        <v>146</v>
      </c>
      <c r="B118" s="30">
        <v>900</v>
      </c>
      <c r="C118" s="37">
        <v>0</v>
      </c>
      <c r="D118" s="37">
        <v>0</v>
      </c>
      <c r="E118" s="29"/>
      <c r="G118" s="37" t="e">
        <f>#REF!</f>
        <v>#REF!</v>
      </c>
      <c r="H118" s="29"/>
      <c r="I118" s="29"/>
      <c r="J118" s="37" t="e">
        <f>#REF!</f>
        <v>#REF!</v>
      </c>
      <c r="K118" s="29"/>
      <c r="L118" s="29"/>
    </row>
    <row r="119" spans="1:12" ht="31.5" hidden="1" x14ac:dyDescent="0.25">
      <c r="A119" s="29" t="s">
        <v>126</v>
      </c>
      <c r="B119" s="30">
        <v>320</v>
      </c>
      <c r="C119" s="37"/>
      <c r="D119" s="29"/>
      <c r="E119" s="29"/>
      <c r="G119" s="37"/>
      <c r="H119" s="29"/>
      <c r="I119" s="29"/>
      <c r="J119" s="37"/>
      <c r="K119" s="29"/>
      <c r="L119" s="29"/>
    </row>
    <row r="120" spans="1:12" ht="47.25" hidden="1" x14ac:dyDescent="0.25">
      <c r="A120" s="29" t="s">
        <v>127</v>
      </c>
      <c r="B120" s="30">
        <v>330</v>
      </c>
      <c r="C120" s="37"/>
      <c r="D120" s="29"/>
      <c r="E120" s="29"/>
      <c r="G120" s="37"/>
      <c r="H120" s="29"/>
      <c r="I120" s="29"/>
      <c r="J120" s="37"/>
      <c r="K120" s="29"/>
      <c r="L120" s="29"/>
    </row>
    <row r="121" spans="1:12" ht="31.5" hidden="1" x14ac:dyDescent="0.25">
      <c r="A121" s="29" t="s">
        <v>128</v>
      </c>
      <c r="B121" s="30">
        <v>340</v>
      </c>
      <c r="C121" s="37"/>
      <c r="D121" s="29"/>
      <c r="E121" s="29"/>
      <c r="G121" s="37"/>
      <c r="H121" s="29"/>
      <c r="I121" s="29"/>
      <c r="J121" s="37"/>
      <c r="K121" s="29"/>
      <c r="L121" s="29"/>
    </row>
    <row r="122" spans="1:12" ht="31.5" hidden="1" x14ac:dyDescent="0.25">
      <c r="A122" s="29" t="s">
        <v>145</v>
      </c>
      <c r="B122" s="30"/>
      <c r="C122" s="37"/>
      <c r="D122" s="29"/>
      <c r="E122" s="29"/>
      <c r="G122" s="37"/>
      <c r="H122" s="29"/>
      <c r="I122" s="29"/>
      <c r="J122" s="37"/>
      <c r="K122" s="29"/>
      <c r="L122" s="29"/>
    </row>
    <row r="123" spans="1:12" ht="47.25" hidden="1" x14ac:dyDescent="0.25">
      <c r="A123" s="29" t="s">
        <v>108</v>
      </c>
      <c r="B123" s="30">
        <v>210</v>
      </c>
      <c r="C123" s="37"/>
      <c r="D123" s="29"/>
      <c r="E123" s="29"/>
      <c r="G123" s="37"/>
      <c r="H123" s="29"/>
      <c r="I123" s="29"/>
      <c r="J123" s="37"/>
      <c r="K123" s="29"/>
      <c r="L123" s="29"/>
    </row>
    <row r="124" spans="1:12" ht="15.75" hidden="1" x14ac:dyDescent="0.25">
      <c r="A124" s="29" t="s">
        <v>29</v>
      </c>
      <c r="B124" s="30"/>
      <c r="C124" s="37"/>
      <c r="D124" s="29"/>
      <c r="E124" s="29"/>
      <c r="G124" s="37"/>
      <c r="H124" s="29"/>
      <c r="I124" s="29"/>
      <c r="J124" s="37"/>
      <c r="K124" s="29"/>
      <c r="L124" s="29"/>
    </row>
    <row r="125" spans="1:12" ht="15.75" hidden="1" x14ac:dyDescent="0.25">
      <c r="A125" s="29" t="s">
        <v>109</v>
      </c>
      <c r="B125" s="30">
        <v>211</v>
      </c>
      <c r="C125" s="37"/>
      <c r="D125" s="29"/>
      <c r="E125" s="29"/>
      <c r="G125" s="37"/>
      <c r="H125" s="29"/>
      <c r="I125" s="29"/>
      <c r="J125" s="37"/>
      <c r="K125" s="29"/>
      <c r="L125" s="29"/>
    </row>
    <row r="126" spans="1:12" ht="15.75" hidden="1" x14ac:dyDescent="0.25">
      <c r="A126" s="29" t="s">
        <v>110</v>
      </c>
      <c r="B126" s="30">
        <v>212</v>
      </c>
      <c r="C126" s="37"/>
      <c r="D126" s="29"/>
      <c r="E126" s="29"/>
      <c r="G126" s="37"/>
      <c r="H126" s="29"/>
      <c r="I126" s="29"/>
      <c r="J126" s="37"/>
      <c r="K126" s="29"/>
      <c r="L126" s="29"/>
    </row>
    <row r="127" spans="1:12" ht="31.5" hidden="1" x14ac:dyDescent="0.25">
      <c r="A127" s="29" t="s">
        <v>111</v>
      </c>
      <c r="B127" s="30">
        <v>213</v>
      </c>
      <c r="C127" s="37"/>
      <c r="D127" s="29"/>
      <c r="E127" s="29"/>
      <c r="G127" s="37"/>
      <c r="H127" s="29"/>
      <c r="I127" s="29"/>
      <c r="J127" s="37"/>
      <c r="K127" s="29"/>
      <c r="L127" s="29"/>
    </row>
    <row r="128" spans="1:12" ht="15.75" hidden="1" x14ac:dyDescent="0.25">
      <c r="A128" s="29" t="s">
        <v>112</v>
      </c>
      <c r="B128" s="30">
        <v>220</v>
      </c>
      <c r="C128" s="37"/>
      <c r="D128" s="29"/>
      <c r="E128" s="29"/>
      <c r="G128" s="37"/>
      <c r="H128" s="29"/>
      <c r="I128" s="29"/>
      <c r="J128" s="37"/>
      <c r="K128" s="29"/>
      <c r="L128" s="29"/>
    </row>
    <row r="129" spans="1:12" ht="15.75" hidden="1" x14ac:dyDescent="0.25">
      <c r="A129" s="29" t="s">
        <v>29</v>
      </c>
      <c r="B129" s="30"/>
      <c r="C129" s="37"/>
      <c r="D129" s="29"/>
      <c r="E129" s="29"/>
      <c r="G129" s="37"/>
      <c r="H129" s="29"/>
      <c r="I129" s="29"/>
      <c r="J129" s="37"/>
      <c r="K129" s="29"/>
      <c r="L129" s="29"/>
    </row>
    <row r="130" spans="1:12" ht="15.75" hidden="1" x14ac:dyDescent="0.25">
      <c r="A130" s="29" t="s">
        <v>113</v>
      </c>
      <c r="B130" s="30">
        <v>221</v>
      </c>
      <c r="C130" s="37"/>
      <c r="D130" s="29"/>
      <c r="E130" s="29"/>
      <c r="G130" s="37"/>
      <c r="H130" s="29"/>
      <c r="I130" s="29"/>
      <c r="J130" s="37"/>
      <c r="K130" s="29"/>
      <c r="L130" s="29"/>
    </row>
    <row r="131" spans="1:12" ht="15.75" hidden="1" x14ac:dyDescent="0.25">
      <c r="A131" s="29" t="s">
        <v>114</v>
      </c>
      <c r="B131" s="30">
        <v>222</v>
      </c>
      <c r="C131" s="37"/>
      <c r="D131" s="29"/>
      <c r="E131" s="29"/>
      <c r="G131" s="37"/>
      <c r="H131" s="29"/>
      <c r="I131" s="29"/>
      <c r="J131" s="37"/>
      <c r="K131" s="29"/>
      <c r="L131" s="29"/>
    </row>
    <row r="132" spans="1:12" ht="15.75" hidden="1" x14ac:dyDescent="0.25">
      <c r="A132" s="29" t="s">
        <v>115</v>
      </c>
      <c r="B132" s="30">
        <v>223</v>
      </c>
      <c r="C132" s="37"/>
      <c r="D132" s="29"/>
      <c r="E132" s="29"/>
      <c r="G132" s="37"/>
      <c r="H132" s="29"/>
      <c r="I132" s="29"/>
      <c r="J132" s="37"/>
      <c r="K132" s="29"/>
      <c r="L132" s="29"/>
    </row>
    <row r="133" spans="1:12" ht="31.5" hidden="1" x14ac:dyDescent="0.25">
      <c r="A133" s="29" t="s">
        <v>116</v>
      </c>
      <c r="B133" s="30">
        <v>224</v>
      </c>
      <c r="C133" s="37"/>
      <c r="D133" s="29"/>
      <c r="E133" s="29"/>
      <c r="G133" s="37"/>
      <c r="H133" s="29"/>
      <c r="I133" s="29"/>
      <c r="J133" s="37"/>
      <c r="K133" s="29"/>
      <c r="L133" s="29"/>
    </row>
    <row r="134" spans="1:12" ht="31.5" hidden="1" x14ac:dyDescent="0.25">
      <c r="A134" s="29" t="s">
        <v>117</v>
      </c>
      <c r="B134" s="30">
        <v>225</v>
      </c>
      <c r="C134" s="37"/>
      <c r="D134" s="29"/>
      <c r="E134" s="29"/>
      <c r="G134" s="37"/>
      <c r="H134" s="29"/>
      <c r="I134" s="29"/>
      <c r="J134" s="37"/>
      <c r="K134" s="29"/>
      <c r="L134" s="29"/>
    </row>
    <row r="135" spans="1:12" ht="15.75" hidden="1" x14ac:dyDescent="0.25">
      <c r="A135" s="29" t="s">
        <v>118</v>
      </c>
      <c r="B135" s="30">
        <v>226</v>
      </c>
      <c r="C135" s="37"/>
      <c r="D135" s="29"/>
      <c r="E135" s="29"/>
      <c r="G135" s="37"/>
      <c r="H135" s="29"/>
      <c r="I135" s="29"/>
      <c r="J135" s="37"/>
      <c r="K135" s="29"/>
      <c r="L135" s="29"/>
    </row>
    <row r="136" spans="1:12" ht="47.25" hidden="1" x14ac:dyDescent="0.25">
      <c r="A136" s="29" t="s">
        <v>119</v>
      </c>
      <c r="B136" s="30">
        <v>240</v>
      </c>
      <c r="C136" s="37"/>
      <c r="D136" s="29"/>
      <c r="E136" s="29"/>
      <c r="G136" s="37"/>
      <c r="H136" s="29"/>
      <c r="I136" s="29"/>
      <c r="J136" s="37"/>
      <c r="K136" s="29"/>
      <c r="L136" s="29"/>
    </row>
    <row r="137" spans="1:12" ht="15.75" hidden="1" x14ac:dyDescent="0.25">
      <c r="A137" s="29" t="s">
        <v>29</v>
      </c>
      <c r="B137" s="30"/>
      <c r="C137" s="37"/>
      <c r="D137" s="29"/>
      <c r="E137" s="29"/>
      <c r="G137" s="37"/>
      <c r="H137" s="29"/>
      <c r="I137" s="29"/>
      <c r="J137" s="37"/>
      <c r="K137" s="29"/>
      <c r="L137" s="29"/>
    </row>
    <row r="138" spans="1:12" ht="78.75" hidden="1" x14ac:dyDescent="0.25">
      <c r="A138" s="29" t="s">
        <v>120</v>
      </c>
      <c r="B138" s="30">
        <v>241</v>
      </c>
      <c r="C138" s="37"/>
      <c r="D138" s="29"/>
      <c r="E138" s="29"/>
      <c r="G138" s="37"/>
      <c r="H138" s="29"/>
      <c r="I138" s="29"/>
      <c r="J138" s="37"/>
      <c r="K138" s="29"/>
      <c r="L138" s="29"/>
    </row>
    <row r="139" spans="1:12" ht="31.5" hidden="1" x14ac:dyDescent="0.25">
      <c r="A139" s="29" t="s">
        <v>121</v>
      </c>
      <c r="B139" s="30">
        <v>260</v>
      </c>
      <c r="C139" s="37"/>
      <c r="D139" s="29"/>
      <c r="E139" s="29"/>
      <c r="G139" s="37"/>
      <c r="H139" s="29"/>
      <c r="I139" s="29"/>
      <c r="J139" s="37"/>
      <c r="K139" s="29"/>
      <c r="L139" s="29"/>
    </row>
    <row r="140" spans="1:12" ht="15.75" hidden="1" x14ac:dyDescent="0.25">
      <c r="A140" s="29" t="s">
        <v>29</v>
      </c>
      <c r="B140" s="30"/>
      <c r="C140" s="37"/>
      <c r="D140" s="29"/>
      <c r="E140" s="29"/>
      <c r="G140" s="37"/>
      <c r="H140" s="29"/>
      <c r="I140" s="29"/>
      <c r="J140" s="37"/>
      <c r="K140" s="29"/>
      <c r="L140" s="29"/>
    </row>
    <row r="141" spans="1:12" ht="31.5" hidden="1" x14ac:dyDescent="0.25">
      <c r="A141" s="29" t="s">
        <v>122</v>
      </c>
      <c r="B141" s="30">
        <v>262</v>
      </c>
      <c r="C141" s="37"/>
      <c r="D141" s="29"/>
      <c r="E141" s="29"/>
      <c r="G141" s="37"/>
      <c r="H141" s="29"/>
      <c r="I141" s="29"/>
      <c r="J141" s="37"/>
      <c r="K141" s="29"/>
      <c r="L141" s="29"/>
    </row>
    <row r="142" spans="1:12" ht="15.75" hidden="1" x14ac:dyDescent="0.25">
      <c r="A142" s="29" t="s">
        <v>123</v>
      </c>
      <c r="B142" s="30">
        <v>290</v>
      </c>
      <c r="C142" s="37"/>
      <c r="D142" s="29"/>
      <c r="E142" s="29"/>
      <c r="G142" s="37"/>
      <c r="H142" s="29"/>
      <c r="I142" s="29"/>
      <c r="J142" s="37"/>
      <c r="K142" s="29"/>
      <c r="L142" s="29"/>
    </row>
    <row r="143" spans="1:12" ht="47.25" hidden="1" x14ac:dyDescent="0.25">
      <c r="A143" s="29" t="s">
        <v>124</v>
      </c>
      <c r="B143" s="30">
        <v>300</v>
      </c>
      <c r="C143" s="37"/>
      <c r="D143" s="29"/>
      <c r="E143" s="29"/>
      <c r="G143" s="37"/>
      <c r="H143" s="29"/>
      <c r="I143" s="29"/>
      <c r="J143" s="37"/>
      <c r="K143" s="29"/>
      <c r="L143" s="29"/>
    </row>
    <row r="144" spans="1:12" ht="15.75" hidden="1" x14ac:dyDescent="0.25">
      <c r="A144" s="29" t="s">
        <v>29</v>
      </c>
      <c r="B144" s="30"/>
      <c r="C144" s="37"/>
      <c r="D144" s="29"/>
      <c r="E144" s="29"/>
      <c r="G144" s="37"/>
      <c r="H144" s="29"/>
      <c r="I144" s="29"/>
      <c r="J144" s="37"/>
      <c r="K144" s="29"/>
      <c r="L144" s="29"/>
    </row>
    <row r="145" spans="1:12" ht="31.5" hidden="1" x14ac:dyDescent="0.25">
      <c r="A145" s="29" t="s">
        <v>125</v>
      </c>
      <c r="B145" s="30">
        <v>310</v>
      </c>
      <c r="C145" s="37"/>
      <c r="D145" s="29"/>
      <c r="E145" s="29"/>
      <c r="G145" s="37"/>
      <c r="H145" s="29"/>
      <c r="I145" s="29"/>
      <c r="J145" s="37"/>
      <c r="K145" s="29"/>
      <c r="L145" s="29"/>
    </row>
    <row r="146" spans="1:12" ht="31.5" hidden="1" x14ac:dyDescent="0.25">
      <c r="A146" s="29" t="s">
        <v>126</v>
      </c>
      <c r="B146" s="30">
        <v>320</v>
      </c>
      <c r="C146" s="37"/>
      <c r="D146" s="29"/>
      <c r="E146" s="29"/>
      <c r="G146" s="37"/>
      <c r="H146" s="29"/>
      <c r="I146" s="29"/>
      <c r="J146" s="37"/>
      <c r="K146" s="29"/>
      <c r="L146" s="29"/>
    </row>
    <row r="147" spans="1:12" ht="47.25" hidden="1" x14ac:dyDescent="0.25">
      <c r="A147" s="29" t="s">
        <v>127</v>
      </c>
      <c r="B147" s="30">
        <v>330</v>
      </c>
      <c r="C147" s="37"/>
      <c r="D147" s="29"/>
      <c r="E147" s="29"/>
      <c r="G147" s="37"/>
      <c r="H147" s="29"/>
      <c r="I147" s="29"/>
      <c r="J147" s="37"/>
      <c r="K147" s="29"/>
      <c r="L147" s="29"/>
    </row>
    <row r="148" spans="1:12" ht="31.5" hidden="1" x14ac:dyDescent="0.25">
      <c r="A148" s="29" t="s">
        <v>128</v>
      </c>
      <c r="B148" s="30">
        <v>340</v>
      </c>
      <c r="C148" s="37"/>
      <c r="D148" s="29"/>
      <c r="E148" s="29"/>
      <c r="G148" s="37"/>
      <c r="H148" s="29"/>
      <c r="I148" s="29"/>
      <c r="J148" s="37"/>
      <c r="K148" s="29"/>
      <c r="L148" s="29"/>
    </row>
    <row r="149" spans="1:12" ht="15.75" hidden="1" x14ac:dyDescent="0.25">
      <c r="A149" s="29" t="s">
        <v>133</v>
      </c>
      <c r="B149" s="29"/>
      <c r="C149" s="37"/>
      <c r="D149" s="29"/>
      <c r="E149" s="29"/>
      <c r="G149" s="37"/>
      <c r="H149" s="29"/>
      <c r="I149" s="29"/>
      <c r="J149" s="37"/>
      <c r="K149" s="29"/>
      <c r="L149" s="29"/>
    </row>
    <row r="150" spans="1:12" ht="31.5" customHeight="1" x14ac:dyDescent="0.25">
      <c r="A150" s="106" t="s">
        <v>147</v>
      </c>
      <c r="B150" s="106"/>
      <c r="C150" s="106"/>
      <c r="D150" s="106"/>
      <c r="E150" s="106"/>
      <c r="G150"/>
      <c r="J150"/>
    </row>
    <row r="151" spans="1:12" ht="47.25" x14ac:dyDescent="0.25">
      <c r="A151" s="29" t="s">
        <v>138</v>
      </c>
      <c r="B151" s="30" t="s">
        <v>96</v>
      </c>
      <c r="C151" s="37">
        <v>0</v>
      </c>
      <c r="D151" s="37">
        <v>0</v>
      </c>
      <c r="E151" s="29"/>
      <c r="G151" s="37">
        <v>0</v>
      </c>
      <c r="H151" s="29"/>
      <c r="I151" s="29"/>
      <c r="J151" s="37">
        <v>0</v>
      </c>
      <c r="K151" s="29"/>
      <c r="L151" s="29"/>
    </row>
    <row r="152" spans="1:12" ht="125.25" customHeight="1" x14ac:dyDescent="0.25">
      <c r="A152" s="29" t="s">
        <v>148</v>
      </c>
      <c r="B152" s="30" t="s">
        <v>96</v>
      </c>
      <c r="C152" s="63">
        <v>0</v>
      </c>
      <c r="D152" s="63">
        <v>0</v>
      </c>
      <c r="E152" s="29"/>
      <c r="G152" s="37">
        <v>2029968</v>
      </c>
      <c r="H152" s="29"/>
      <c r="I152" s="29"/>
      <c r="J152" s="37">
        <v>2029968</v>
      </c>
      <c r="K152" s="29"/>
      <c r="L152" s="29"/>
    </row>
    <row r="153" spans="1:12" ht="15.75" x14ac:dyDescent="0.25">
      <c r="A153" s="29" t="s">
        <v>30</v>
      </c>
      <c r="B153" s="30" t="s">
        <v>101</v>
      </c>
      <c r="C153" s="63">
        <v>0</v>
      </c>
      <c r="D153" s="63">
        <v>0</v>
      </c>
      <c r="E153" s="29"/>
      <c r="G153" s="37"/>
      <c r="H153" s="29"/>
      <c r="I153" s="29"/>
      <c r="J153" s="37"/>
      <c r="K153" s="29"/>
      <c r="L153" s="29"/>
    </row>
    <row r="154" spans="1:12" ht="141.75" customHeight="1" x14ac:dyDescent="0.25">
      <c r="A154" s="51" t="s">
        <v>177</v>
      </c>
      <c r="B154" s="30" t="s">
        <v>96</v>
      </c>
      <c r="C154" s="63">
        <v>0</v>
      </c>
      <c r="D154" s="63">
        <v>0</v>
      </c>
      <c r="E154" s="29"/>
      <c r="G154" s="37">
        <v>2029968</v>
      </c>
      <c r="H154" s="29"/>
      <c r="I154" s="29"/>
      <c r="J154" s="37">
        <v>2029968</v>
      </c>
      <c r="K154" s="29"/>
      <c r="L154" s="29"/>
    </row>
    <row r="155" spans="1:12" ht="15.75" hidden="1" x14ac:dyDescent="0.25">
      <c r="A155" s="29" t="s">
        <v>103</v>
      </c>
      <c r="B155" s="30" t="s">
        <v>96</v>
      </c>
      <c r="C155" s="63">
        <v>0</v>
      </c>
      <c r="D155" s="63">
        <v>0</v>
      </c>
      <c r="E155" s="29"/>
      <c r="G155" s="37"/>
      <c r="H155" s="29"/>
      <c r="I155" s="29"/>
      <c r="J155" s="37"/>
      <c r="K155" s="29"/>
      <c r="L155" s="29"/>
    </row>
    <row r="156" spans="1:12" ht="15.75" hidden="1" x14ac:dyDescent="0.25">
      <c r="A156" s="29" t="s">
        <v>104</v>
      </c>
      <c r="B156" s="30" t="s">
        <v>96</v>
      </c>
      <c r="C156" s="63">
        <v>0</v>
      </c>
      <c r="D156" s="63">
        <v>0</v>
      </c>
      <c r="E156" s="29"/>
      <c r="G156" s="37"/>
      <c r="H156" s="29"/>
      <c r="I156" s="29"/>
      <c r="J156" s="37"/>
      <c r="K156" s="29"/>
      <c r="L156" s="29"/>
    </row>
    <row r="157" spans="1:12" ht="47.25" x14ac:dyDescent="0.25">
      <c r="A157" s="29" t="s">
        <v>140</v>
      </c>
      <c r="B157" s="30" t="s">
        <v>96</v>
      </c>
      <c r="C157" s="63">
        <v>0</v>
      </c>
      <c r="D157" s="63">
        <v>0</v>
      </c>
      <c r="E157" s="29"/>
      <c r="G157" s="37">
        <v>0</v>
      </c>
      <c r="H157" s="29"/>
      <c r="I157" s="29"/>
      <c r="J157" s="37">
        <v>0</v>
      </c>
      <c r="K157" s="29"/>
      <c r="L157" s="29"/>
    </row>
    <row r="158" spans="1:12" ht="15.75" x14ac:dyDescent="0.25">
      <c r="A158" s="29" t="s">
        <v>107</v>
      </c>
      <c r="B158" s="30">
        <v>900</v>
      </c>
      <c r="C158" s="63">
        <v>0</v>
      </c>
      <c r="D158" s="63">
        <v>0</v>
      </c>
      <c r="E158" s="29"/>
      <c r="G158" s="37" t="e">
        <f>G160+G165+G173+G176+G179+G180</f>
        <v>#REF!</v>
      </c>
      <c r="H158" s="29"/>
      <c r="I158" s="29"/>
      <c r="J158" s="37" t="e">
        <f>J160+J165+J173+J176+J179+J180</f>
        <v>#REF!</v>
      </c>
      <c r="K158" s="29"/>
      <c r="L158" s="29"/>
    </row>
    <row r="159" spans="1:12" ht="15.75" x14ac:dyDescent="0.25">
      <c r="A159" s="29" t="s">
        <v>30</v>
      </c>
      <c r="B159" s="30"/>
      <c r="C159" s="63">
        <v>0</v>
      </c>
      <c r="D159" s="63">
        <v>0</v>
      </c>
      <c r="E159" s="29"/>
      <c r="G159" s="37"/>
      <c r="H159" s="29"/>
      <c r="I159" s="29"/>
      <c r="J159" s="37"/>
      <c r="K159" s="29"/>
      <c r="L159" s="29"/>
    </row>
    <row r="160" spans="1:12" ht="47.25" hidden="1" x14ac:dyDescent="0.25">
      <c r="A160" s="29" t="s">
        <v>108</v>
      </c>
      <c r="B160" s="30">
        <v>210</v>
      </c>
      <c r="C160" s="63">
        <v>0</v>
      </c>
      <c r="D160" s="63">
        <v>0</v>
      </c>
      <c r="E160" s="29"/>
      <c r="G160" s="37"/>
      <c r="H160" s="29"/>
      <c r="I160" s="29"/>
      <c r="J160" s="37"/>
      <c r="K160" s="29"/>
      <c r="L160" s="29"/>
    </row>
    <row r="161" spans="1:12" ht="15.75" hidden="1" x14ac:dyDescent="0.25">
      <c r="A161" s="29" t="s">
        <v>29</v>
      </c>
      <c r="B161" s="30"/>
      <c r="C161" s="63">
        <v>0</v>
      </c>
      <c r="D161" s="63">
        <v>0</v>
      </c>
      <c r="E161" s="29"/>
      <c r="G161" s="37"/>
      <c r="H161" s="29"/>
      <c r="I161" s="29"/>
      <c r="J161" s="37"/>
      <c r="K161" s="29"/>
      <c r="L161" s="29"/>
    </row>
    <row r="162" spans="1:12" ht="15.75" hidden="1" x14ac:dyDescent="0.25">
      <c r="A162" s="29" t="s">
        <v>109</v>
      </c>
      <c r="B162" s="30">
        <v>211</v>
      </c>
      <c r="C162" s="63">
        <v>0</v>
      </c>
      <c r="D162" s="63">
        <v>0</v>
      </c>
      <c r="E162" s="29"/>
      <c r="G162" s="37"/>
      <c r="H162" s="29"/>
      <c r="I162" s="29"/>
      <c r="J162" s="37"/>
      <c r="K162" s="29"/>
      <c r="L162" s="29"/>
    </row>
    <row r="163" spans="1:12" ht="15.75" hidden="1" x14ac:dyDescent="0.25">
      <c r="A163" s="29" t="s">
        <v>110</v>
      </c>
      <c r="B163" s="30">
        <v>212</v>
      </c>
      <c r="C163" s="63">
        <v>0</v>
      </c>
      <c r="D163" s="63">
        <v>0</v>
      </c>
      <c r="E163" s="29"/>
      <c r="G163" s="37"/>
      <c r="H163" s="29"/>
      <c r="I163" s="29"/>
      <c r="J163" s="37"/>
      <c r="K163" s="29"/>
      <c r="L163" s="29"/>
    </row>
    <row r="164" spans="1:12" ht="31.5" hidden="1" x14ac:dyDescent="0.25">
      <c r="A164" s="29" t="s">
        <v>111</v>
      </c>
      <c r="B164" s="30">
        <v>213</v>
      </c>
      <c r="C164" s="63">
        <v>0</v>
      </c>
      <c r="D164" s="63">
        <v>0</v>
      </c>
      <c r="E164" s="29"/>
      <c r="G164" s="37"/>
      <c r="H164" s="29"/>
      <c r="I164" s="29"/>
      <c r="J164" s="37"/>
      <c r="K164" s="29"/>
      <c r="L164" s="29"/>
    </row>
    <row r="165" spans="1:12" ht="15.75" hidden="1" x14ac:dyDescent="0.25">
      <c r="A165" s="29" t="s">
        <v>112</v>
      </c>
      <c r="B165" s="30">
        <v>220</v>
      </c>
      <c r="C165" s="63">
        <v>0</v>
      </c>
      <c r="D165" s="63">
        <v>0</v>
      </c>
      <c r="E165" s="29"/>
      <c r="G165" s="37"/>
      <c r="H165" s="29"/>
      <c r="I165" s="29"/>
      <c r="J165" s="37"/>
      <c r="K165" s="29"/>
      <c r="L165" s="29"/>
    </row>
    <row r="166" spans="1:12" ht="15.75" hidden="1" x14ac:dyDescent="0.25">
      <c r="A166" s="29" t="s">
        <v>29</v>
      </c>
      <c r="B166" s="30"/>
      <c r="C166" s="63">
        <v>0</v>
      </c>
      <c r="D166" s="63">
        <v>0</v>
      </c>
      <c r="E166" s="29"/>
      <c r="G166" s="37"/>
      <c r="H166" s="29"/>
      <c r="I166" s="29"/>
      <c r="J166" s="37"/>
      <c r="K166" s="29"/>
      <c r="L166" s="29"/>
    </row>
    <row r="167" spans="1:12" ht="15.75" hidden="1" x14ac:dyDescent="0.25">
      <c r="A167" s="29" t="s">
        <v>113</v>
      </c>
      <c r="B167" s="30">
        <v>221</v>
      </c>
      <c r="C167" s="63">
        <v>0</v>
      </c>
      <c r="D167" s="63">
        <v>0</v>
      </c>
      <c r="E167" s="29"/>
      <c r="G167" s="37"/>
      <c r="H167" s="29"/>
      <c r="I167" s="29"/>
      <c r="J167" s="37"/>
      <c r="K167" s="29"/>
      <c r="L167" s="29"/>
    </row>
    <row r="168" spans="1:12" ht="15.75" hidden="1" x14ac:dyDescent="0.25">
      <c r="A168" s="29" t="s">
        <v>114</v>
      </c>
      <c r="B168" s="30">
        <v>222</v>
      </c>
      <c r="C168" s="63">
        <v>0</v>
      </c>
      <c r="D168" s="63">
        <v>0</v>
      </c>
      <c r="E168" s="29"/>
      <c r="G168" s="37"/>
      <c r="H168" s="29"/>
      <c r="I168" s="29"/>
      <c r="J168" s="37"/>
      <c r="K168" s="29"/>
      <c r="L168" s="29"/>
    </row>
    <row r="169" spans="1:12" ht="15.75" hidden="1" x14ac:dyDescent="0.25">
      <c r="A169" s="29" t="s">
        <v>115</v>
      </c>
      <c r="B169" s="30">
        <v>223</v>
      </c>
      <c r="C169" s="63">
        <v>0</v>
      </c>
      <c r="D169" s="63">
        <v>0</v>
      </c>
      <c r="E169" s="29"/>
      <c r="G169" s="37"/>
      <c r="H169" s="29"/>
      <c r="I169" s="29"/>
      <c r="J169" s="37"/>
      <c r="K169" s="29"/>
      <c r="L169" s="29"/>
    </row>
    <row r="170" spans="1:12" ht="31.5" hidden="1" x14ac:dyDescent="0.25">
      <c r="A170" s="29" t="s">
        <v>116</v>
      </c>
      <c r="B170" s="30">
        <v>224</v>
      </c>
      <c r="C170" s="63">
        <v>0</v>
      </c>
      <c r="D170" s="63">
        <v>0</v>
      </c>
      <c r="E170" s="29"/>
      <c r="G170" s="37"/>
      <c r="H170" s="29"/>
      <c r="I170" s="29"/>
      <c r="J170" s="37"/>
      <c r="K170" s="29"/>
      <c r="L170" s="29"/>
    </row>
    <row r="171" spans="1:12" ht="31.5" hidden="1" x14ac:dyDescent="0.25">
      <c r="A171" s="29" t="s">
        <v>117</v>
      </c>
      <c r="B171" s="30">
        <v>225</v>
      </c>
      <c r="C171" s="63">
        <v>0</v>
      </c>
      <c r="D171" s="63">
        <v>0</v>
      </c>
      <c r="E171" s="29"/>
      <c r="G171" s="37"/>
      <c r="H171" s="29"/>
      <c r="I171" s="29"/>
      <c r="J171" s="37"/>
      <c r="K171" s="29"/>
      <c r="L171" s="29"/>
    </row>
    <row r="172" spans="1:12" ht="15.75" hidden="1" x14ac:dyDescent="0.25">
      <c r="A172" s="29" t="s">
        <v>118</v>
      </c>
      <c r="B172" s="30">
        <v>226</v>
      </c>
      <c r="C172" s="63">
        <v>0</v>
      </c>
      <c r="D172" s="63">
        <v>0</v>
      </c>
      <c r="E172" s="29"/>
      <c r="G172" s="37"/>
      <c r="H172" s="29"/>
      <c r="I172" s="29"/>
      <c r="J172" s="37"/>
      <c r="K172" s="29"/>
      <c r="L172" s="29"/>
    </row>
    <row r="173" spans="1:12" ht="47.25" hidden="1" x14ac:dyDescent="0.25">
      <c r="A173" s="29" t="s">
        <v>119</v>
      </c>
      <c r="B173" s="30">
        <v>240</v>
      </c>
      <c r="C173" s="63">
        <v>0</v>
      </c>
      <c r="D173" s="63">
        <v>0</v>
      </c>
      <c r="E173" s="29"/>
      <c r="G173" s="37"/>
      <c r="H173" s="29"/>
      <c r="I173" s="29"/>
      <c r="J173" s="37"/>
      <c r="K173" s="29"/>
      <c r="L173" s="29"/>
    </row>
    <row r="174" spans="1:12" ht="15.75" hidden="1" x14ac:dyDescent="0.25">
      <c r="A174" s="29" t="s">
        <v>29</v>
      </c>
      <c r="B174" s="30"/>
      <c r="C174" s="63">
        <v>0</v>
      </c>
      <c r="D174" s="63">
        <v>0</v>
      </c>
      <c r="E174" s="29"/>
      <c r="G174" s="37"/>
      <c r="H174" s="29"/>
      <c r="I174" s="29"/>
      <c r="J174" s="37"/>
      <c r="K174" s="29"/>
      <c r="L174" s="29"/>
    </row>
    <row r="175" spans="1:12" ht="78.75" hidden="1" x14ac:dyDescent="0.25">
      <c r="A175" s="29" t="s">
        <v>120</v>
      </c>
      <c r="B175" s="30">
        <v>241</v>
      </c>
      <c r="C175" s="63">
        <v>0</v>
      </c>
      <c r="D175" s="63">
        <v>0</v>
      </c>
      <c r="E175" s="29"/>
      <c r="G175" s="37"/>
      <c r="H175" s="29"/>
      <c r="I175" s="29"/>
      <c r="J175" s="37"/>
      <c r="K175" s="29"/>
      <c r="L175" s="29"/>
    </row>
    <row r="176" spans="1:12" ht="31.5" hidden="1" x14ac:dyDescent="0.25">
      <c r="A176" s="29" t="s">
        <v>121</v>
      </c>
      <c r="B176" s="30">
        <v>260</v>
      </c>
      <c r="C176" s="63">
        <v>0</v>
      </c>
      <c r="D176" s="63">
        <v>0</v>
      </c>
      <c r="E176" s="29"/>
      <c r="G176" s="37"/>
      <c r="H176" s="29"/>
      <c r="I176" s="29"/>
      <c r="J176" s="37"/>
      <c r="K176" s="29"/>
      <c r="L176" s="29"/>
    </row>
    <row r="177" spans="1:12" ht="15.75" hidden="1" x14ac:dyDescent="0.25">
      <c r="A177" s="29" t="s">
        <v>29</v>
      </c>
      <c r="B177" s="30"/>
      <c r="C177" s="63">
        <v>0</v>
      </c>
      <c r="D177" s="63">
        <v>0</v>
      </c>
      <c r="E177" s="29"/>
      <c r="G177" s="37"/>
      <c r="H177" s="29"/>
      <c r="I177" s="29"/>
      <c r="J177" s="37"/>
      <c r="K177" s="29"/>
      <c r="L177" s="29"/>
    </row>
    <row r="178" spans="1:12" ht="31.5" hidden="1" x14ac:dyDescent="0.25">
      <c r="A178" s="29" t="s">
        <v>122</v>
      </c>
      <c r="B178" s="30">
        <v>262</v>
      </c>
      <c r="C178" s="63">
        <v>0</v>
      </c>
      <c r="D178" s="63">
        <v>0</v>
      </c>
      <c r="E178" s="29"/>
      <c r="G178" s="37"/>
      <c r="H178" s="29"/>
      <c r="I178" s="29"/>
      <c r="J178" s="37"/>
      <c r="K178" s="29"/>
      <c r="L178" s="29"/>
    </row>
    <row r="179" spans="1:12" ht="15.75" hidden="1" x14ac:dyDescent="0.25">
      <c r="A179" s="29" t="s">
        <v>123</v>
      </c>
      <c r="B179" s="30">
        <v>290</v>
      </c>
      <c r="C179" s="63">
        <v>0</v>
      </c>
      <c r="D179" s="63">
        <v>0</v>
      </c>
      <c r="E179" s="29"/>
      <c r="G179" s="37"/>
      <c r="H179" s="29"/>
      <c r="I179" s="29"/>
      <c r="J179" s="37"/>
      <c r="K179" s="29"/>
      <c r="L179" s="29"/>
    </row>
    <row r="180" spans="1:12" ht="30.75" customHeight="1" x14ac:dyDescent="0.25">
      <c r="A180" s="29" t="s">
        <v>124</v>
      </c>
      <c r="B180" s="30">
        <v>300</v>
      </c>
      <c r="C180" s="63">
        <v>0</v>
      </c>
      <c r="D180" s="63">
        <v>0</v>
      </c>
      <c r="E180" s="29"/>
      <c r="G180" s="37" t="e">
        <f>#REF!+#REF!+#REF!+G182</f>
        <v>#REF!</v>
      </c>
      <c r="H180" s="29"/>
      <c r="I180" s="29"/>
      <c r="J180" s="37" t="e">
        <f>#REF!+#REF!+#REF!+J182</f>
        <v>#REF!</v>
      </c>
      <c r="K180" s="29"/>
      <c r="L180" s="29"/>
    </row>
    <row r="181" spans="1:12" ht="15.75" x14ac:dyDescent="0.25">
      <c r="A181" s="29" t="s">
        <v>29</v>
      </c>
      <c r="B181" s="30"/>
      <c r="C181" s="63">
        <v>0</v>
      </c>
      <c r="D181" s="63">
        <v>0</v>
      </c>
      <c r="E181" s="29"/>
      <c r="G181" s="37"/>
      <c r="H181" s="29"/>
      <c r="I181" s="29"/>
      <c r="J181" s="37"/>
      <c r="K181" s="29"/>
      <c r="L181" s="29"/>
    </row>
    <row r="182" spans="1:12" ht="31.5" x14ac:dyDescent="0.25">
      <c r="A182" s="29" t="s">
        <v>128</v>
      </c>
      <c r="B182" s="30">
        <v>340</v>
      </c>
      <c r="C182" s="63">
        <v>0</v>
      </c>
      <c r="D182" s="63">
        <v>0</v>
      </c>
      <c r="E182" s="29"/>
      <c r="G182" s="37">
        <f>SUM(G183:G185)</f>
        <v>0</v>
      </c>
      <c r="H182" s="29"/>
      <c r="I182" s="29"/>
      <c r="J182" s="37">
        <f>SUM(J183:J185)</f>
        <v>0</v>
      </c>
      <c r="K182" s="29"/>
      <c r="L182" s="29"/>
    </row>
    <row r="183" spans="1:12" ht="47.25" hidden="1" x14ac:dyDescent="0.25">
      <c r="A183" s="42" t="s">
        <v>169</v>
      </c>
      <c r="B183" s="43" t="s">
        <v>173</v>
      </c>
      <c r="C183" s="63">
        <v>0</v>
      </c>
      <c r="D183" s="63">
        <v>0</v>
      </c>
      <c r="E183" s="45"/>
      <c r="G183" s="44">
        <v>0</v>
      </c>
      <c r="H183" s="45"/>
      <c r="I183" s="45"/>
      <c r="J183" s="44">
        <v>0</v>
      </c>
      <c r="K183" s="45"/>
      <c r="L183" s="45"/>
    </row>
    <row r="184" spans="1:12" ht="15.75" hidden="1" x14ac:dyDescent="0.25">
      <c r="A184" s="42" t="s">
        <v>171</v>
      </c>
      <c r="B184" s="43" t="s">
        <v>175</v>
      </c>
      <c r="C184" s="44">
        <v>0</v>
      </c>
      <c r="D184" s="45"/>
      <c r="E184" s="45"/>
      <c r="G184" s="44">
        <v>0</v>
      </c>
      <c r="H184" s="45"/>
      <c r="I184" s="45"/>
      <c r="J184" s="44">
        <v>0</v>
      </c>
      <c r="K184" s="45"/>
      <c r="L184" s="45"/>
    </row>
    <row r="185" spans="1:12" ht="15.75" hidden="1" x14ac:dyDescent="0.25">
      <c r="A185" s="42" t="s">
        <v>172</v>
      </c>
      <c r="B185" s="43" t="s">
        <v>176</v>
      </c>
      <c r="C185" s="44">
        <v>0</v>
      </c>
      <c r="D185" s="45"/>
      <c r="E185" s="45"/>
      <c r="G185" s="44">
        <v>0</v>
      </c>
      <c r="H185" s="45"/>
      <c r="I185" s="45"/>
      <c r="J185" s="44">
        <v>0</v>
      </c>
      <c r="K185" s="45"/>
      <c r="L185" s="45"/>
    </row>
    <row r="186" spans="1:12" ht="15.75" x14ac:dyDescent="0.25">
      <c r="A186" s="106" t="s">
        <v>149</v>
      </c>
      <c r="B186" s="106"/>
      <c r="C186" s="106"/>
      <c r="D186" s="106"/>
      <c r="E186" s="106"/>
      <c r="G186"/>
      <c r="J186"/>
    </row>
    <row r="187" spans="1:12" ht="47.25" x14ac:dyDescent="0.25">
      <c r="A187" s="29" t="s">
        <v>138</v>
      </c>
      <c r="B187" s="30" t="s">
        <v>96</v>
      </c>
      <c r="C187" s="37">
        <v>0</v>
      </c>
      <c r="D187" s="37">
        <v>0</v>
      </c>
      <c r="E187" s="29"/>
      <c r="G187" s="37">
        <v>0</v>
      </c>
      <c r="H187" s="29"/>
      <c r="I187" s="29"/>
      <c r="J187" s="37">
        <v>0</v>
      </c>
      <c r="K187" s="29"/>
      <c r="L187" s="29"/>
    </row>
    <row r="188" spans="1:12" ht="47.25" x14ac:dyDescent="0.25">
      <c r="A188" s="29" t="s">
        <v>150</v>
      </c>
      <c r="B188" s="30" t="s">
        <v>96</v>
      </c>
      <c r="C188" s="37">
        <v>0</v>
      </c>
      <c r="D188" s="37">
        <v>0</v>
      </c>
      <c r="E188" s="29"/>
      <c r="G188" s="37">
        <v>0</v>
      </c>
      <c r="H188" s="29"/>
      <c r="I188" s="29"/>
      <c r="J188" s="37">
        <v>0</v>
      </c>
      <c r="K188" s="29"/>
      <c r="L188" s="29"/>
    </row>
    <row r="189" spans="1:12" ht="15.75" hidden="1" x14ac:dyDescent="0.25">
      <c r="A189" s="29" t="s">
        <v>30</v>
      </c>
      <c r="B189" s="30" t="s">
        <v>96</v>
      </c>
      <c r="C189" s="37"/>
      <c r="D189" s="37"/>
      <c r="E189" s="29"/>
      <c r="G189" s="37"/>
      <c r="H189" s="29"/>
      <c r="I189" s="29"/>
      <c r="J189" s="37"/>
      <c r="K189" s="29"/>
      <c r="L189" s="29"/>
    </row>
    <row r="190" spans="1:12" ht="15.75" hidden="1" x14ac:dyDescent="0.25">
      <c r="A190" s="29" t="s">
        <v>102</v>
      </c>
      <c r="B190" s="30" t="s">
        <v>96</v>
      </c>
      <c r="C190" s="37"/>
      <c r="D190" s="37"/>
      <c r="E190" s="29"/>
      <c r="G190" s="37"/>
      <c r="H190" s="29"/>
      <c r="I190" s="29"/>
      <c r="J190" s="37"/>
      <c r="K190" s="29"/>
      <c r="L190" s="29"/>
    </row>
    <row r="191" spans="1:12" ht="15.75" hidden="1" x14ac:dyDescent="0.25">
      <c r="A191" s="29" t="s">
        <v>103</v>
      </c>
      <c r="B191" s="30" t="s">
        <v>96</v>
      </c>
      <c r="C191" s="37"/>
      <c r="D191" s="37"/>
      <c r="E191" s="29"/>
      <c r="G191" s="37"/>
      <c r="H191" s="29"/>
      <c r="I191" s="29"/>
      <c r="J191" s="37"/>
      <c r="K191" s="29"/>
      <c r="L191" s="29"/>
    </row>
    <row r="192" spans="1:12" ht="15.75" hidden="1" x14ac:dyDescent="0.25">
      <c r="A192" s="29" t="s">
        <v>104</v>
      </c>
      <c r="B192" s="30" t="s">
        <v>96</v>
      </c>
      <c r="C192" s="37"/>
      <c r="D192" s="37"/>
      <c r="E192" s="29"/>
      <c r="G192" s="37"/>
      <c r="H192" s="29"/>
      <c r="I192" s="29"/>
      <c r="J192" s="37"/>
      <c r="K192" s="29"/>
      <c r="L192" s="29"/>
    </row>
    <row r="193" spans="1:12" ht="47.25" x14ac:dyDescent="0.25">
      <c r="A193" s="29" t="s">
        <v>140</v>
      </c>
      <c r="B193" s="30" t="s">
        <v>96</v>
      </c>
      <c r="C193" s="37">
        <v>0</v>
      </c>
      <c r="D193" s="37">
        <v>0</v>
      </c>
      <c r="E193" s="29"/>
      <c r="G193" s="37">
        <v>0</v>
      </c>
      <c r="H193" s="29"/>
      <c r="I193" s="29"/>
      <c r="J193" s="37">
        <v>0</v>
      </c>
      <c r="K193" s="29"/>
      <c r="L193" s="29"/>
    </row>
    <row r="194" spans="1:12" ht="15.75" x14ac:dyDescent="0.25">
      <c r="A194" s="29" t="s">
        <v>107</v>
      </c>
      <c r="B194" s="30">
        <v>900</v>
      </c>
      <c r="C194" s="37">
        <v>0</v>
      </c>
      <c r="D194" s="37">
        <v>0</v>
      </c>
      <c r="E194" s="29"/>
      <c r="G194" s="37">
        <v>0</v>
      </c>
      <c r="H194" s="29"/>
      <c r="I194" s="29"/>
      <c r="J194" s="37">
        <v>0</v>
      </c>
      <c r="K194" s="29"/>
      <c r="L194" s="29"/>
    </row>
    <row r="195" spans="1:12" ht="15.75" hidden="1" x14ac:dyDescent="0.25">
      <c r="A195" s="29" t="s">
        <v>30</v>
      </c>
      <c r="B195" s="30"/>
      <c r="C195" s="37"/>
      <c r="D195" s="29"/>
      <c r="E195" s="29"/>
      <c r="G195" s="37"/>
      <c r="H195" s="29"/>
      <c r="I195" s="29"/>
      <c r="J195" s="37"/>
      <c r="K195" s="29"/>
      <c r="L195" s="29"/>
    </row>
    <row r="196" spans="1:12" ht="47.25" hidden="1" x14ac:dyDescent="0.25">
      <c r="A196" s="29" t="s">
        <v>108</v>
      </c>
      <c r="B196" s="30">
        <v>210</v>
      </c>
      <c r="C196" s="37"/>
      <c r="D196" s="29"/>
      <c r="E196" s="29"/>
      <c r="G196" s="37"/>
      <c r="H196" s="29"/>
      <c r="I196" s="29"/>
      <c r="J196" s="37"/>
      <c r="K196" s="29"/>
      <c r="L196" s="29"/>
    </row>
    <row r="197" spans="1:12" ht="15.75" hidden="1" x14ac:dyDescent="0.25">
      <c r="A197" s="29" t="s">
        <v>29</v>
      </c>
      <c r="B197" s="30"/>
      <c r="C197" s="37"/>
      <c r="D197" s="29"/>
      <c r="E197" s="29"/>
      <c r="G197" s="37"/>
      <c r="H197" s="29"/>
      <c r="I197" s="29"/>
      <c r="J197" s="37"/>
      <c r="K197" s="29"/>
      <c r="L197" s="29"/>
    </row>
    <row r="198" spans="1:12" ht="15.75" hidden="1" x14ac:dyDescent="0.25">
      <c r="A198" s="29" t="s">
        <v>109</v>
      </c>
      <c r="B198" s="30">
        <v>211</v>
      </c>
      <c r="C198" s="37"/>
      <c r="D198" s="29"/>
      <c r="E198" s="29"/>
      <c r="G198" s="37"/>
      <c r="H198" s="29"/>
      <c r="I198" s="29"/>
      <c r="J198" s="37"/>
      <c r="K198" s="29"/>
      <c r="L198" s="29"/>
    </row>
    <row r="199" spans="1:12" ht="15.75" hidden="1" x14ac:dyDescent="0.25">
      <c r="A199" s="29" t="s">
        <v>110</v>
      </c>
      <c r="B199" s="30">
        <v>212</v>
      </c>
      <c r="C199" s="37"/>
      <c r="D199" s="29"/>
      <c r="E199" s="29"/>
      <c r="G199" s="37"/>
      <c r="H199" s="29"/>
      <c r="I199" s="29"/>
      <c r="J199" s="37"/>
      <c r="K199" s="29"/>
      <c r="L199" s="29"/>
    </row>
    <row r="200" spans="1:12" ht="31.5" hidden="1" x14ac:dyDescent="0.25">
      <c r="A200" s="29" t="s">
        <v>111</v>
      </c>
      <c r="B200" s="30">
        <v>213</v>
      </c>
      <c r="C200" s="37"/>
      <c r="D200" s="29"/>
      <c r="E200" s="29"/>
      <c r="G200" s="37"/>
      <c r="H200" s="29"/>
      <c r="I200" s="29"/>
      <c r="J200" s="37"/>
      <c r="K200" s="29"/>
      <c r="L200" s="29"/>
    </row>
    <row r="201" spans="1:12" ht="15.75" hidden="1" x14ac:dyDescent="0.25">
      <c r="A201" s="29" t="s">
        <v>112</v>
      </c>
      <c r="B201" s="30">
        <v>220</v>
      </c>
      <c r="C201" s="37"/>
      <c r="D201" s="29"/>
      <c r="E201" s="29"/>
      <c r="G201" s="37"/>
      <c r="H201" s="29"/>
      <c r="I201" s="29"/>
      <c r="J201" s="37"/>
      <c r="K201" s="29"/>
      <c r="L201" s="29"/>
    </row>
    <row r="202" spans="1:12" ht="15.75" hidden="1" x14ac:dyDescent="0.25">
      <c r="A202" s="29" t="s">
        <v>29</v>
      </c>
      <c r="B202" s="30"/>
      <c r="C202" s="37"/>
      <c r="D202" s="29"/>
      <c r="E202" s="29"/>
      <c r="G202" s="37"/>
      <c r="H202" s="29"/>
      <c r="I202" s="29"/>
      <c r="J202" s="37"/>
      <c r="K202" s="29"/>
      <c r="L202" s="29"/>
    </row>
    <row r="203" spans="1:12" ht="15.75" hidden="1" x14ac:dyDescent="0.25">
      <c r="A203" s="29" t="s">
        <v>113</v>
      </c>
      <c r="B203" s="30">
        <v>221</v>
      </c>
      <c r="C203" s="37"/>
      <c r="D203" s="29"/>
      <c r="E203" s="29"/>
      <c r="G203" s="37"/>
      <c r="H203" s="29"/>
      <c r="I203" s="29"/>
      <c r="J203" s="37"/>
      <c r="K203" s="29"/>
      <c r="L203" s="29"/>
    </row>
    <row r="204" spans="1:12" ht="15.75" hidden="1" x14ac:dyDescent="0.25">
      <c r="A204" s="29" t="s">
        <v>114</v>
      </c>
      <c r="B204" s="30">
        <v>222</v>
      </c>
      <c r="C204" s="37"/>
      <c r="D204" s="29"/>
      <c r="E204" s="29"/>
      <c r="G204" s="37"/>
      <c r="H204" s="29"/>
      <c r="I204" s="29"/>
      <c r="J204" s="37"/>
      <c r="K204" s="29"/>
      <c r="L204" s="29"/>
    </row>
    <row r="205" spans="1:12" ht="15.75" hidden="1" x14ac:dyDescent="0.25">
      <c r="A205" s="29" t="s">
        <v>115</v>
      </c>
      <c r="B205" s="30">
        <v>223</v>
      </c>
      <c r="C205" s="37"/>
      <c r="D205" s="29"/>
      <c r="E205" s="29"/>
      <c r="G205" s="37"/>
      <c r="H205" s="29"/>
      <c r="I205" s="29"/>
      <c r="J205" s="37"/>
      <c r="K205" s="29"/>
      <c r="L205" s="29"/>
    </row>
    <row r="206" spans="1:12" ht="31.5" hidden="1" x14ac:dyDescent="0.25">
      <c r="A206" s="29" t="s">
        <v>116</v>
      </c>
      <c r="B206" s="30">
        <v>224</v>
      </c>
      <c r="C206" s="37"/>
      <c r="D206" s="29"/>
      <c r="E206" s="29"/>
      <c r="G206" s="37"/>
      <c r="H206" s="29"/>
      <c r="I206" s="29"/>
      <c r="J206" s="37"/>
      <c r="K206" s="29"/>
      <c r="L206" s="29"/>
    </row>
    <row r="207" spans="1:12" ht="31.5" hidden="1" x14ac:dyDescent="0.25">
      <c r="A207" s="29" t="s">
        <v>117</v>
      </c>
      <c r="B207" s="30">
        <v>225</v>
      </c>
      <c r="C207" s="37"/>
      <c r="D207" s="29"/>
      <c r="E207" s="29"/>
      <c r="G207" s="37"/>
      <c r="H207" s="29"/>
      <c r="I207" s="29"/>
      <c r="J207" s="37"/>
      <c r="K207" s="29"/>
      <c r="L207" s="29"/>
    </row>
    <row r="208" spans="1:12" ht="15.75" hidden="1" x14ac:dyDescent="0.25">
      <c r="A208" s="29" t="s">
        <v>118</v>
      </c>
      <c r="B208" s="30">
        <v>226</v>
      </c>
      <c r="C208" s="37"/>
      <c r="D208" s="29"/>
      <c r="E208" s="29"/>
      <c r="G208" s="37"/>
      <c r="H208" s="29"/>
      <c r="I208" s="29"/>
      <c r="J208" s="37"/>
      <c r="K208" s="29"/>
      <c r="L208" s="29"/>
    </row>
    <row r="209" spans="1:12" ht="47.25" hidden="1" x14ac:dyDescent="0.25">
      <c r="A209" s="29" t="s">
        <v>119</v>
      </c>
      <c r="B209" s="30">
        <v>240</v>
      </c>
      <c r="C209" s="37"/>
      <c r="D209" s="29"/>
      <c r="E209" s="29"/>
      <c r="G209" s="37"/>
      <c r="H209" s="29"/>
      <c r="I209" s="29"/>
      <c r="J209" s="37"/>
      <c r="K209" s="29"/>
      <c r="L209" s="29"/>
    </row>
    <row r="210" spans="1:12" ht="15.75" hidden="1" x14ac:dyDescent="0.25">
      <c r="A210" s="29" t="s">
        <v>29</v>
      </c>
      <c r="B210" s="30"/>
      <c r="C210" s="37"/>
      <c r="D210" s="29"/>
      <c r="E210" s="29"/>
      <c r="G210" s="37"/>
      <c r="H210" s="29"/>
      <c r="I210" s="29"/>
      <c r="J210" s="37"/>
      <c r="K210" s="29"/>
      <c r="L210" s="29"/>
    </row>
    <row r="211" spans="1:12" ht="78.75" hidden="1" x14ac:dyDescent="0.25">
      <c r="A211" s="29" t="s">
        <v>120</v>
      </c>
      <c r="B211" s="30">
        <v>241</v>
      </c>
      <c r="C211" s="37"/>
      <c r="D211" s="29"/>
      <c r="E211" s="29"/>
      <c r="G211" s="37"/>
      <c r="H211" s="29"/>
      <c r="I211" s="29"/>
      <c r="J211" s="37"/>
      <c r="K211" s="29"/>
      <c r="L211" s="29"/>
    </row>
    <row r="212" spans="1:12" ht="31.5" hidden="1" x14ac:dyDescent="0.25">
      <c r="A212" s="29" t="s">
        <v>121</v>
      </c>
      <c r="B212" s="30">
        <v>260</v>
      </c>
      <c r="C212" s="37"/>
      <c r="D212" s="29"/>
      <c r="E212" s="29"/>
      <c r="G212" s="37"/>
      <c r="H212" s="29"/>
      <c r="I212" s="29"/>
      <c r="J212" s="37"/>
      <c r="K212" s="29"/>
      <c r="L212" s="29"/>
    </row>
    <row r="213" spans="1:12" ht="15.75" hidden="1" x14ac:dyDescent="0.25">
      <c r="A213" s="29" t="s">
        <v>29</v>
      </c>
      <c r="B213" s="30"/>
      <c r="C213" s="37"/>
      <c r="D213" s="29"/>
      <c r="E213" s="29"/>
      <c r="G213" s="37"/>
      <c r="H213" s="29"/>
      <c r="I213" s="29"/>
      <c r="J213" s="37"/>
      <c r="K213" s="29"/>
      <c r="L213" s="29"/>
    </row>
    <row r="214" spans="1:12" ht="31.5" hidden="1" x14ac:dyDescent="0.25">
      <c r="A214" s="29" t="s">
        <v>122</v>
      </c>
      <c r="B214" s="30">
        <v>262</v>
      </c>
      <c r="C214" s="37"/>
      <c r="D214" s="29"/>
      <c r="E214" s="29"/>
      <c r="G214" s="37"/>
      <c r="H214" s="29"/>
      <c r="I214" s="29"/>
      <c r="J214" s="37"/>
      <c r="K214" s="29"/>
      <c r="L214" s="29"/>
    </row>
    <row r="215" spans="1:12" ht="15.75" hidden="1" x14ac:dyDescent="0.25">
      <c r="A215" s="29" t="s">
        <v>123</v>
      </c>
      <c r="B215" s="30">
        <v>290</v>
      </c>
      <c r="C215" s="37"/>
      <c r="D215" s="29"/>
      <c r="E215" s="29"/>
      <c r="G215" s="37"/>
      <c r="H215" s="29"/>
      <c r="I215" s="29"/>
      <c r="J215" s="37"/>
      <c r="K215" s="29"/>
      <c r="L215" s="29"/>
    </row>
    <row r="216" spans="1:12" ht="47.25" hidden="1" x14ac:dyDescent="0.25">
      <c r="A216" s="29" t="s">
        <v>124</v>
      </c>
      <c r="B216" s="30">
        <v>300</v>
      </c>
      <c r="C216" s="37"/>
      <c r="D216" s="29"/>
      <c r="E216" s="29"/>
      <c r="G216" s="37"/>
      <c r="H216" s="29"/>
      <c r="I216" s="29"/>
      <c r="J216" s="37"/>
      <c r="K216" s="29"/>
      <c r="L216" s="29"/>
    </row>
    <row r="217" spans="1:12" ht="15.75" hidden="1" x14ac:dyDescent="0.25">
      <c r="A217" s="29" t="s">
        <v>29</v>
      </c>
      <c r="B217" s="30"/>
      <c r="C217" s="37"/>
      <c r="D217" s="29"/>
      <c r="E217" s="29"/>
      <c r="G217" s="37"/>
      <c r="H217" s="29"/>
      <c r="I217" s="29"/>
      <c r="J217" s="37"/>
      <c r="K217" s="29"/>
      <c r="L217" s="29"/>
    </row>
    <row r="218" spans="1:12" ht="31.5" hidden="1" x14ac:dyDescent="0.25">
      <c r="A218" s="29" t="s">
        <v>125</v>
      </c>
      <c r="B218" s="30">
        <v>310</v>
      </c>
      <c r="C218" s="37"/>
      <c r="D218" s="29"/>
      <c r="E218" s="29"/>
      <c r="G218" s="37"/>
      <c r="H218" s="29"/>
      <c r="I218" s="29"/>
      <c r="J218" s="37"/>
      <c r="K218" s="29"/>
      <c r="L218" s="29"/>
    </row>
    <row r="219" spans="1:12" ht="31.5" hidden="1" x14ac:dyDescent="0.25">
      <c r="A219" s="29" t="s">
        <v>126</v>
      </c>
      <c r="B219" s="30">
        <v>320</v>
      </c>
      <c r="C219" s="37"/>
      <c r="D219" s="29"/>
      <c r="E219" s="29"/>
      <c r="G219" s="37"/>
      <c r="H219" s="29"/>
      <c r="I219" s="29"/>
      <c r="J219" s="37"/>
      <c r="K219" s="29"/>
      <c r="L219" s="29"/>
    </row>
    <row r="220" spans="1:12" ht="47.25" hidden="1" x14ac:dyDescent="0.25">
      <c r="A220" s="29" t="s">
        <v>127</v>
      </c>
      <c r="B220" s="30">
        <v>330</v>
      </c>
      <c r="C220" s="37"/>
      <c r="D220" s="29"/>
      <c r="E220" s="29"/>
      <c r="G220" s="37"/>
      <c r="H220" s="29"/>
      <c r="I220" s="29"/>
      <c r="J220" s="37"/>
      <c r="K220" s="29"/>
      <c r="L220" s="29"/>
    </row>
    <row r="221" spans="1:12" ht="31.5" hidden="1" x14ac:dyDescent="0.25">
      <c r="A221" s="29" t="s">
        <v>128</v>
      </c>
      <c r="B221" s="30">
        <v>340</v>
      </c>
      <c r="C221" s="37"/>
      <c r="D221" s="29"/>
      <c r="E221" s="29"/>
      <c r="G221" s="37"/>
      <c r="H221" s="29"/>
      <c r="I221" s="29"/>
      <c r="J221" s="37"/>
      <c r="K221" s="29"/>
      <c r="L221" s="29"/>
    </row>
    <row r="226" spans="1:11" ht="31.5" x14ac:dyDescent="0.25">
      <c r="A226" s="32" t="s">
        <v>160</v>
      </c>
      <c r="B226" s="36"/>
      <c r="C226" s="102"/>
      <c r="D226" s="102"/>
      <c r="G226" s="102" t="s">
        <v>178</v>
      </c>
      <c r="H226" s="102"/>
      <c r="J226" s="102" t="s">
        <v>178</v>
      </c>
      <c r="K226" s="102"/>
    </row>
    <row r="227" spans="1:11" x14ac:dyDescent="0.25">
      <c r="B227" s="24" t="s">
        <v>151</v>
      </c>
      <c r="C227" s="108" t="s">
        <v>152</v>
      </c>
      <c r="D227" s="108"/>
      <c r="G227" s="108" t="s">
        <v>152</v>
      </c>
      <c r="H227" s="108"/>
      <c r="J227" s="108" t="s">
        <v>152</v>
      </c>
      <c r="K227" s="108"/>
    </row>
    <row r="229" spans="1:11" ht="15.75" x14ac:dyDescent="0.25">
      <c r="A229" s="25" t="s">
        <v>153</v>
      </c>
      <c r="B229" s="36"/>
      <c r="C229" s="107"/>
      <c r="D229" s="107"/>
      <c r="G229" s="107"/>
      <c r="H229" s="107"/>
      <c r="J229" s="107"/>
      <c r="K229" s="107"/>
    </row>
    <row r="230" spans="1:11" x14ac:dyDescent="0.25">
      <c r="B230" s="24" t="s">
        <v>151</v>
      </c>
      <c r="C230" s="108" t="s">
        <v>152</v>
      </c>
      <c r="D230" s="108"/>
      <c r="G230" s="108" t="s">
        <v>152</v>
      </c>
      <c r="H230" s="108"/>
      <c r="J230" s="108" t="s">
        <v>152</v>
      </c>
      <c r="K230" s="108"/>
    </row>
    <row r="232" spans="1:11" x14ac:dyDescent="0.25">
      <c r="A232" s="22" t="s">
        <v>154</v>
      </c>
      <c r="B232" s="36"/>
      <c r="C232" s="107"/>
      <c r="D232" s="107"/>
      <c r="G232" s="107"/>
      <c r="H232" s="107"/>
      <c r="J232" s="107"/>
      <c r="K232" s="107"/>
    </row>
    <row r="233" spans="1:11" x14ac:dyDescent="0.25">
      <c r="A233" s="22" t="s">
        <v>161</v>
      </c>
      <c r="B233" s="24" t="s">
        <v>151</v>
      </c>
      <c r="C233" s="108" t="s">
        <v>152</v>
      </c>
      <c r="D233" s="108"/>
      <c r="G233" s="108" t="s">
        <v>152</v>
      </c>
      <c r="H233" s="108"/>
      <c r="J233" s="108" t="s">
        <v>152</v>
      </c>
      <c r="K233" s="108"/>
    </row>
    <row r="235" spans="1:11" ht="18.75" x14ac:dyDescent="0.3">
      <c r="A235" s="31" t="s">
        <v>155</v>
      </c>
    </row>
  </sheetData>
  <mergeCells count="41">
    <mergeCell ref="C233:D233"/>
    <mergeCell ref="G233:H233"/>
    <mergeCell ref="G2:G3"/>
    <mergeCell ref="H2:I2"/>
    <mergeCell ref="J233:K233"/>
    <mergeCell ref="J2:J3"/>
    <mergeCell ref="K2:L2"/>
    <mergeCell ref="J60:J61"/>
    <mergeCell ref="K60:L60"/>
    <mergeCell ref="J226:K226"/>
    <mergeCell ref="J227:K227"/>
    <mergeCell ref="J229:K229"/>
    <mergeCell ref="J230:K230"/>
    <mergeCell ref="J232:K232"/>
    <mergeCell ref="G60:G61"/>
    <mergeCell ref="H60:I60"/>
    <mergeCell ref="G226:H226"/>
    <mergeCell ref="A111:E111"/>
    <mergeCell ref="A150:E150"/>
    <mergeCell ref="A186:E186"/>
    <mergeCell ref="G227:H227"/>
    <mergeCell ref="G229:H229"/>
    <mergeCell ref="G230:H230"/>
    <mergeCell ref="G232:H232"/>
    <mergeCell ref="C227:D227"/>
    <mergeCell ref="C229:D229"/>
    <mergeCell ref="C230:D230"/>
    <mergeCell ref="C232:D232"/>
    <mergeCell ref="A1:E1"/>
    <mergeCell ref="C226:D226"/>
    <mergeCell ref="A57:E57"/>
    <mergeCell ref="A58:E58"/>
    <mergeCell ref="A60:A61"/>
    <mergeCell ref="B60:B61"/>
    <mergeCell ref="C60:C61"/>
    <mergeCell ref="D60:E60"/>
    <mergeCell ref="A62:E62"/>
    <mergeCell ref="A2:A3"/>
    <mergeCell ref="B2:B3"/>
    <mergeCell ref="C2:C3"/>
    <mergeCell ref="D2:E2"/>
  </mergeCells>
  <phoneticPr fontId="22" type="noConversion"/>
  <pageMargins left="0.23622047244094491" right="0.23622047244094491" top="0.19685039370078741" bottom="0.1181102362204724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Титульный лист</vt:lpstr>
      <vt:lpstr>Раздел 1 </vt:lpstr>
      <vt:lpstr>Раздел 2</vt:lpstr>
      <vt:lpstr>Раздел 3</vt:lpstr>
      <vt:lpstr>Лист3</vt:lpstr>
      <vt:lpstr>'Титульный лист'!Область_печати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2018-01-19T08:50:38Z</dcterms:modified>
</cp:coreProperties>
</file>